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5f7ae3e7fa313a9/Documents/Babiators/LINESHEETS/LINE SHEETS/2026/"/>
    </mc:Choice>
  </mc:AlternateContent>
  <xr:revisionPtr revIDLastSave="0" documentId="8_{9383D46F-D4B1-415F-B2E9-267B1C4C0C80}" xr6:coauthVersionLast="47" xr6:coauthVersionMax="47" xr10:uidLastSave="{00000000-0000-0000-0000-000000000000}"/>
  <bookViews>
    <workbookView xWindow="-120" yWindow="-120" windowWidth="29040" windowHeight="15720" xr2:uid="{56CF7C0B-9BE4-4F88-8F5F-F9534E3A7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I106" i="1"/>
  <c r="J106" i="1"/>
  <c r="I93" i="1"/>
  <c r="J93" i="1" s="1"/>
  <c r="I94" i="1"/>
  <c r="J94" i="1"/>
  <c r="I95" i="1"/>
  <c r="J95" i="1"/>
  <c r="I96" i="1"/>
  <c r="J96" i="1" s="1"/>
  <c r="I97" i="1"/>
  <c r="J97" i="1" s="1"/>
  <c r="I86" i="1"/>
  <c r="J86" i="1" s="1"/>
  <c r="I85" i="1"/>
  <c r="J85" i="1" s="1"/>
  <c r="I60" i="1"/>
  <c r="J60" i="1" s="1"/>
  <c r="I61" i="1"/>
  <c r="J61" i="1" s="1"/>
  <c r="I54" i="1"/>
  <c r="J54" i="1" s="1"/>
  <c r="I55" i="1"/>
  <c r="J55" i="1" s="1"/>
  <c r="I56" i="1"/>
  <c r="J56" i="1" s="1"/>
  <c r="I57" i="1"/>
  <c r="J57" i="1" s="1"/>
  <c r="I58" i="1"/>
  <c r="J58" i="1" s="1"/>
  <c r="I43" i="1"/>
  <c r="J43" i="1" s="1"/>
  <c r="I44" i="1"/>
  <c r="J44" i="1" s="1"/>
  <c r="I41" i="1"/>
  <c r="J41" i="1" s="1"/>
  <c r="I38" i="1"/>
  <c r="J38" i="1" s="1"/>
  <c r="I36" i="1"/>
  <c r="J36" i="1" s="1"/>
  <c r="I37" i="1"/>
  <c r="J37" i="1" s="1"/>
  <c r="I39" i="1"/>
  <c r="J39" i="1" s="1"/>
  <c r="I40" i="1"/>
  <c r="J40" i="1" s="1"/>
  <c r="I42" i="1"/>
  <c r="J42" i="1" s="1"/>
  <c r="I30" i="1"/>
  <c r="J30" i="1" s="1"/>
  <c r="I31" i="1"/>
  <c r="J31" i="1" s="1"/>
  <c r="I22" i="1"/>
  <c r="J22" i="1" s="1"/>
  <c r="I23" i="1"/>
  <c r="J23" i="1" s="1"/>
  <c r="I112" i="1"/>
  <c r="J112" i="1" s="1"/>
  <c r="I62" i="1"/>
  <c r="J62" i="1" s="1"/>
  <c r="I50" i="1"/>
  <c r="J50" i="1" s="1"/>
  <c r="I28" i="1"/>
  <c r="J28" i="1" s="1"/>
  <c r="I17" i="1"/>
  <c r="J17" i="1" s="1"/>
  <c r="I16" i="1"/>
  <c r="J16" i="1" s="1"/>
  <c r="I92" i="1"/>
  <c r="J92" i="1" s="1"/>
  <c r="I91" i="1"/>
  <c r="J91" i="1" s="1"/>
  <c r="I90" i="1"/>
  <c r="J90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65" i="1"/>
  <c r="J65" i="1" s="1"/>
  <c r="I119" i="1"/>
  <c r="J119" i="1" s="1"/>
  <c r="I118" i="1"/>
  <c r="J118" i="1" s="1"/>
  <c r="I110" i="1"/>
  <c r="J110" i="1" s="1"/>
  <c r="I111" i="1"/>
  <c r="J111" i="1" s="1"/>
  <c r="I113" i="1"/>
  <c r="J113" i="1" s="1"/>
  <c r="I114" i="1"/>
  <c r="J114" i="1" s="1"/>
  <c r="I115" i="1"/>
  <c r="J115" i="1" s="1"/>
  <c r="I109" i="1"/>
  <c r="J109" i="1" s="1"/>
  <c r="I83" i="1"/>
  <c r="J83" i="1" s="1"/>
  <c r="I84" i="1"/>
  <c r="J84" i="1" s="1"/>
  <c r="I82" i="1"/>
  <c r="J82" i="1" s="1"/>
  <c r="I77" i="1"/>
  <c r="J77" i="1" s="1"/>
  <c r="I78" i="1"/>
  <c r="J78" i="1" s="1"/>
  <c r="I79" i="1"/>
  <c r="J79" i="1" s="1"/>
  <c r="I76" i="1"/>
  <c r="J76" i="1" s="1"/>
  <c r="I70" i="1"/>
  <c r="J70" i="1" s="1"/>
  <c r="I71" i="1"/>
  <c r="J71" i="1" s="1"/>
  <c r="I72" i="1"/>
  <c r="J72" i="1" s="1"/>
  <c r="I73" i="1"/>
  <c r="J73" i="1" s="1"/>
  <c r="I69" i="1"/>
  <c r="J69" i="1" s="1"/>
  <c r="I48" i="1"/>
  <c r="J48" i="1" s="1"/>
  <c r="I49" i="1"/>
  <c r="J49" i="1" s="1"/>
  <c r="I51" i="1"/>
  <c r="J51" i="1" s="1"/>
  <c r="I52" i="1"/>
  <c r="J52" i="1" s="1"/>
  <c r="I53" i="1"/>
  <c r="J53" i="1" s="1"/>
  <c r="I59" i="1"/>
  <c r="J59" i="1" s="1"/>
  <c r="I47" i="1"/>
  <c r="J47" i="1" s="1"/>
  <c r="I35" i="1"/>
  <c r="J35" i="1" s="1"/>
  <c r="I21" i="1"/>
  <c r="J21" i="1" s="1"/>
  <c r="I24" i="1"/>
  <c r="J24" i="1" s="1"/>
  <c r="I25" i="1"/>
  <c r="J25" i="1" s="1"/>
  <c r="I26" i="1"/>
  <c r="J26" i="1" s="1"/>
  <c r="I27" i="1"/>
  <c r="J27" i="1" s="1"/>
  <c r="I32" i="1"/>
  <c r="J32" i="1" s="1"/>
  <c r="I29" i="1"/>
  <c r="J29" i="1" s="1"/>
  <c r="I20" i="1"/>
  <c r="J20" i="1" s="1"/>
</calcChain>
</file>

<file path=xl/sharedStrings.xml><?xml version="1.0" encoding="utf-8"?>
<sst xmlns="http://schemas.openxmlformats.org/spreadsheetml/2006/main" count="418" uniqueCount="299">
  <si>
    <t>NAVIGATORS</t>
  </si>
  <si>
    <t>Jet Black / Smoke Lens</t>
  </si>
  <si>
    <t>Ages 0-2</t>
  </si>
  <si>
    <t>O-NAV001-S</t>
  </si>
  <si>
    <t>QTY</t>
  </si>
  <si>
    <t>O-NAV001-M</t>
  </si>
  <si>
    <t>O-NAV001-L</t>
  </si>
  <si>
    <t>Ages 3-5</t>
  </si>
  <si>
    <t>Ages 6+</t>
  </si>
  <si>
    <t>Think Pink / Smoke Lens</t>
  </si>
  <si>
    <t>Good as Blue / Smoke Lens</t>
  </si>
  <si>
    <t>Turquoise Tide / Smoke Lens</t>
  </si>
  <si>
    <t>A Little Lilac /Smoke Lens</t>
  </si>
  <si>
    <t>Sweet Cream / Amber Lens</t>
  </si>
  <si>
    <t>Classic Tortoise / Smoke Lens</t>
  </si>
  <si>
    <t>O-NAV002-S</t>
  </si>
  <si>
    <t>O-NAV003-S</t>
  </si>
  <si>
    <t>O-NAV014-S</t>
  </si>
  <si>
    <t>O-NAV015-S</t>
  </si>
  <si>
    <t>O-NAV016-S</t>
  </si>
  <si>
    <t>O-NAV002-M</t>
  </si>
  <si>
    <t>O-NAV003-M</t>
  </si>
  <si>
    <t>O-NAV014-M</t>
  </si>
  <si>
    <t>O-NAV015-M</t>
  </si>
  <si>
    <t>O-NAV016-M</t>
  </si>
  <si>
    <t>O-NAV009-M</t>
  </si>
  <si>
    <t>O-NAV002-L</t>
  </si>
  <si>
    <t>O-NAV003-L</t>
  </si>
  <si>
    <t>O-NAV014-L</t>
  </si>
  <si>
    <t>O-NAV015-L</t>
  </si>
  <si>
    <t>O-NAV016-L</t>
  </si>
  <si>
    <t>O-NAV009-L</t>
  </si>
  <si>
    <t>Rad Rainbow / Smoke Lens</t>
  </si>
  <si>
    <t>Baby Blue / Amber Lens</t>
  </si>
  <si>
    <t>O-NAV025-S</t>
  </si>
  <si>
    <t>KEYHOLE</t>
  </si>
  <si>
    <t>Balleriina Pink / Smoke Lens</t>
  </si>
  <si>
    <t>Mint to Be / Smoke Lens</t>
  </si>
  <si>
    <t>O-KEY001-S</t>
  </si>
  <si>
    <t>O-KEY002-S</t>
  </si>
  <si>
    <t>O-KEY004-S</t>
  </si>
  <si>
    <t>O-KEY011-S</t>
  </si>
  <si>
    <t>O-KEY008-S</t>
  </si>
  <si>
    <t>O-KEY001-M</t>
  </si>
  <si>
    <t>O-KEY002-M</t>
  </si>
  <si>
    <t>O-KEY004-M</t>
  </si>
  <si>
    <t>O-KEY011-M</t>
  </si>
  <si>
    <t>O-KEY008-M</t>
  </si>
  <si>
    <t>O-KEY001-L</t>
  </si>
  <si>
    <t>O-KEY002-L</t>
  </si>
  <si>
    <t>O-KEY004-L</t>
  </si>
  <si>
    <t>O-KEY011-L</t>
  </si>
  <si>
    <t>O-KEY008-L</t>
  </si>
  <si>
    <t>SPECIALTY</t>
  </si>
  <si>
    <t>O-RND002-S</t>
  </si>
  <si>
    <t>O-RND004-S</t>
  </si>
  <si>
    <t>O-RND007-S</t>
  </si>
  <si>
    <t>O-BAB001-S</t>
  </si>
  <si>
    <t>O-CAT002-S</t>
  </si>
  <si>
    <t>O-HRT012-S</t>
  </si>
  <si>
    <t>O-RND002-M</t>
  </si>
  <si>
    <t>O-RND004-M</t>
  </si>
  <si>
    <t>O-RND007-M</t>
  </si>
  <si>
    <t>O-BAB001-M</t>
  </si>
  <si>
    <t>O-HRT012-M</t>
  </si>
  <si>
    <t>O-CAT002-M</t>
  </si>
  <si>
    <t>N/A</t>
  </si>
  <si>
    <t>POLARIZED NAVIGATORS</t>
  </si>
  <si>
    <t>Jet Black / Smoke Gradient Lens</t>
  </si>
  <si>
    <t>Classic Tortosies / Amber Gradietn Lens</t>
  </si>
  <si>
    <t>Jet Black / Cobalt Blue Mirrored Lens</t>
  </si>
  <si>
    <t>Pefectly Papaya / Peach Mirrored Lens</t>
  </si>
  <si>
    <t>Midnight Blue / Light Blue Mirrored Lens</t>
  </si>
  <si>
    <t>POLARIZED KEYHOLES</t>
  </si>
  <si>
    <t>Pretty in Pink / Pink Mirrored Lens</t>
  </si>
  <si>
    <t>Jet Black / Cbalt Blue Mirrired Lens</t>
  </si>
  <si>
    <t>Tortoise / Amber Gradient Lens</t>
  </si>
  <si>
    <t>P-NAV501-S</t>
  </si>
  <si>
    <t>P-NAV504-S</t>
  </si>
  <si>
    <t>P-NAV503-S</t>
  </si>
  <si>
    <t>P-NAV506-S</t>
  </si>
  <si>
    <t>P-NAV501-M</t>
  </si>
  <si>
    <t>P-NAV504-M</t>
  </si>
  <si>
    <t>P-NAV503-M</t>
  </si>
  <si>
    <t>P-NAV506-M</t>
  </si>
  <si>
    <t>P-NAV501-L</t>
  </si>
  <si>
    <t>P-NAV504-L</t>
  </si>
  <si>
    <t>P-NAV503-L</t>
  </si>
  <si>
    <t>P-NAV506-L</t>
  </si>
  <si>
    <t>O-KEY505-S</t>
  </si>
  <si>
    <t>O-KEY506-S</t>
  </si>
  <si>
    <t>O-KEY507-S</t>
  </si>
  <si>
    <t>O-KEY505-M</t>
  </si>
  <si>
    <t>O-KEY506-M</t>
  </si>
  <si>
    <t>O-KEY507-M</t>
  </si>
  <si>
    <t>O-KEY503-L</t>
  </si>
  <si>
    <t>O-KEY505-L</t>
  </si>
  <si>
    <t xml:space="preserve">POLARIZED SPECIALTY </t>
  </si>
  <si>
    <t>P-HRT503-S</t>
  </si>
  <si>
    <t>P-FWR502-S</t>
  </si>
  <si>
    <t>P-HRT503-M</t>
  </si>
  <si>
    <t>P-FWR502-M</t>
  </si>
  <si>
    <t>P-FWR502-L</t>
  </si>
  <si>
    <t>P-HRT503-L</t>
  </si>
  <si>
    <t>P-HRT502-L</t>
  </si>
  <si>
    <t>STRAPS</t>
  </si>
  <si>
    <t>One Size</t>
  </si>
  <si>
    <t>Jet Black Adjustable Fabric Strap  (10 packs)</t>
  </si>
  <si>
    <t>Tye-Dye Adjustable Fabric Strap (10 packs)</t>
  </si>
  <si>
    <t>Blue Ombre Adjustable Fabric Strap (10 packs)</t>
  </si>
  <si>
    <t>Pink Ombre Adjustable Fabric Strap (10 packs)</t>
  </si>
  <si>
    <t>Baby Blue  Adjustable Fabric Strap (10 packs)</t>
  </si>
  <si>
    <t>Soft Sand  Adjustable Fabric Strap (10 packs)</t>
  </si>
  <si>
    <t>Gray Silicone Strap (10 packs)</t>
  </si>
  <si>
    <t>A-SST-002</t>
  </si>
  <si>
    <t>A-FST-001</t>
  </si>
  <si>
    <t>A-FST-002</t>
  </si>
  <si>
    <t>A-FST-003</t>
  </si>
  <si>
    <t>A-FST-004</t>
  </si>
  <si>
    <t>A-FST-005</t>
  </si>
  <si>
    <t>A-FST-006</t>
  </si>
  <si>
    <t>CASE</t>
  </si>
  <si>
    <t>Sunny Daze Travel Case</t>
  </si>
  <si>
    <t>Wavy baby Travel Case</t>
  </si>
  <si>
    <t>A-CSE-002</t>
  </si>
  <si>
    <t>A-CSE-003</t>
  </si>
  <si>
    <t xml:space="preserve">COST </t>
  </si>
  <si>
    <t>EXT COST</t>
  </si>
  <si>
    <t>.</t>
  </si>
  <si>
    <t>Total QTY</t>
  </si>
  <si>
    <t>SUB TOTAL</t>
  </si>
  <si>
    <t>O-RND002-L</t>
  </si>
  <si>
    <t>Company Name</t>
  </si>
  <si>
    <t>Buyer Name</t>
  </si>
  <si>
    <t>Address 1</t>
  </si>
  <si>
    <t>Address 2</t>
  </si>
  <si>
    <t>City, State</t>
  </si>
  <si>
    <t>Zip code</t>
  </si>
  <si>
    <t>Phone Number</t>
  </si>
  <si>
    <t>Card Number</t>
  </si>
  <si>
    <t>Expiration Date</t>
  </si>
  <si>
    <t>Ship Dates</t>
  </si>
  <si>
    <t>Notes</t>
  </si>
  <si>
    <t>PRE PACKS</t>
  </si>
  <si>
    <t>Display Pack - 40 Units and Display - 4 FREE Pairs</t>
  </si>
  <si>
    <t>Refill Pack - 40 Units  - 4 FREE Pairs</t>
  </si>
  <si>
    <t>COST</t>
  </si>
  <si>
    <t>POLARIZED PRE -PACKS</t>
  </si>
  <si>
    <t>14 Polarized Units  with  1 FREE PAIR</t>
  </si>
  <si>
    <r>
      <t xml:space="preserve">EMAIL - </t>
    </r>
    <r>
      <rPr>
        <sz val="14"/>
        <color rgb="FFFF0000"/>
        <rFont val="Aptos Narrow"/>
        <family val="2"/>
        <scheme val="minor"/>
      </rPr>
      <t>required</t>
    </r>
  </si>
  <si>
    <r>
      <rPr>
        <b/>
        <sz val="14"/>
        <color theme="1"/>
        <rFont val="Aptos Narrow"/>
        <family val="2"/>
        <scheme val="minor"/>
      </rPr>
      <t>Euro Round</t>
    </r>
    <r>
      <rPr>
        <sz val="14"/>
        <color theme="1"/>
        <rFont val="Aptos Narrow"/>
        <family val="2"/>
        <scheme val="minor"/>
      </rPr>
      <t xml:space="preserve"> - Sweet Cream / Amber Lens</t>
    </r>
  </si>
  <si>
    <r>
      <rPr>
        <b/>
        <sz val="14"/>
        <color theme="1"/>
        <rFont val="Aptos Narrow"/>
        <family val="2"/>
        <scheme val="minor"/>
      </rPr>
      <t>Euro Round -</t>
    </r>
    <r>
      <rPr>
        <sz val="14"/>
        <color theme="1"/>
        <rFont val="Aptos Narrow"/>
        <family val="2"/>
        <scheme val="minor"/>
      </rPr>
      <t xml:space="preserve"> Peachy Keen / Amber Lens</t>
    </r>
  </si>
  <si>
    <r>
      <rPr>
        <b/>
        <sz val="14"/>
        <color theme="1"/>
        <rFont val="Aptos Narrow"/>
        <family val="2"/>
        <scheme val="minor"/>
      </rPr>
      <t xml:space="preserve">Euro Round - </t>
    </r>
    <r>
      <rPr>
        <sz val="14"/>
        <color theme="1"/>
        <rFont val="Aptos Narrow"/>
        <family val="2"/>
        <scheme val="minor"/>
      </rPr>
      <t>Tortoise / Amber Lens</t>
    </r>
  </si>
  <si>
    <r>
      <rPr>
        <b/>
        <sz val="14"/>
        <color theme="1"/>
        <rFont val="Aptos Narrow"/>
        <family val="2"/>
        <scheme val="minor"/>
      </rPr>
      <t>Aviators -</t>
    </r>
    <r>
      <rPr>
        <sz val="14"/>
        <color theme="1"/>
        <rFont val="Aptos Narrow"/>
        <family val="2"/>
        <scheme val="minor"/>
      </rPr>
      <t xml:space="preserve"> Jet Black / Smoke Lens</t>
    </r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</si>
  <si>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Candy Apple Red / Smoke Lens</t>
    </r>
  </si>
  <si>
    <r>
      <rPr>
        <b/>
        <sz val="14"/>
        <color theme="1"/>
        <rFont val="Aptos Narrow"/>
        <family val="2"/>
        <scheme val="minor"/>
      </rPr>
      <t>Hearts</t>
    </r>
    <r>
      <rPr>
        <sz val="14"/>
        <color theme="1"/>
        <rFont val="Aptos Narrow"/>
        <family val="2"/>
        <scheme val="minor"/>
      </rPr>
      <t xml:space="preserve"> - Sweet Cream / Rose Gold Mirrored Lens</t>
    </r>
  </si>
  <si>
    <r>
      <rPr>
        <b/>
        <sz val="14"/>
        <color theme="1"/>
        <rFont val="Aptos Narrow"/>
        <family val="2"/>
        <scheme val="minor"/>
      </rPr>
      <t>Hearts</t>
    </r>
    <r>
      <rPr>
        <sz val="14"/>
        <color theme="1"/>
        <rFont val="Aptos Narrow"/>
        <family val="2"/>
        <scheme val="minor"/>
      </rPr>
      <t xml:space="preserve"> - Frosted Pink / Pink Mirrored Lens</t>
    </r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</si>
  <si>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Peachy Keen / Rose Gold Mirrored Lens</t>
    </r>
  </si>
  <si>
    <t>O-NAV026-S</t>
  </si>
  <si>
    <t>O-NAV026-M</t>
  </si>
  <si>
    <t>O-NAV026-L</t>
  </si>
  <si>
    <t>PEGGABLE HANG TAG PRODUCT ( SHIPS  FEB 1ST)</t>
  </si>
  <si>
    <t>ECO COLLECTION</t>
  </si>
  <si>
    <r>
      <t xml:space="preserve">Keyhole - </t>
    </r>
    <r>
      <rPr>
        <sz val="14"/>
        <color theme="1"/>
        <rFont val="Aptos Narrow"/>
        <family val="2"/>
        <scheme val="minor"/>
      </rPr>
      <t>Soft Sand / Smoke Lens</t>
    </r>
  </si>
  <si>
    <r>
      <t xml:space="preserve">Keyhole - </t>
    </r>
    <r>
      <rPr>
        <sz val="14"/>
        <color theme="1"/>
        <rFont val="Aptos Narrow"/>
        <family val="2"/>
        <scheme val="minor"/>
      </rPr>
      <t>Pacific Blue / Smoke Lens</t>
    </r>
  </si>
  <si>
    <r>
      <t xml:space="preserve">Keyhole - </t>
    </r>
    <r>
      <rPr>
        <sz val="14"/>
        <color theme="1"/>
        <rFont val="Aptos Narrow"/>
        <family val="2"/>
        <scheme val="minor"/>
      </rPr>
      <t>Seashell Pink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</si>
  <si>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Soft Sand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</si>
  <si>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Pacific Blue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</si>
  <si>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Seashell Pink / Smoke Lens</t>
    </r>
  </si>
  <si>
    <t>ECO-KEY001-S</t>
  </si>
  <si>
    <t>ECO-KEY002-S</t>
  </si>
  <si>
    <t>ECO-KEY003-S</t>
  </si>
  <si>
    <t>ECO-NAV001-S</t>
  </si>
  <si>
    <t>ECO-NAV002-S</t>
  </si>
  <si>
    <t>ECO-NAV003-S</t>
  </si>
  <si>
    <t>ECO-NAV001-L</t>
  </si>
  <si>
    <t>ECO-NAV002-L</t>
  </si>
  <si>
    <t>ECO-NAV001-M</t>
  </si>
  <si>
    <t>ECO-NAV002-M</t>
  </si>
  <si>
    <t>ECO-NAV003-M</t>
  </si>
  <si>
    <t>ECO-NAV003-L</t>
  </si>
  <si>
    <t>Ages 0-2 &amp; 3-5</t>
  </si>
  <si>
    <t>Ages 0-2 only</t>
  </si>
  <si>
    <t>Ages 3-5 only</t>
  </si>
  <si>
    <t>P-NAV505-S</t>
  </si>
  <si>
    <t>P-NAV505-M</t>
  </si>
  <si>
    <t>P-NAV505-L</t>
  </si>
  <si>
    <t xml:space="preserve"> </t>
  </si>
  <si>
    <t>Candy Apple /Smoke Lens</t>
  </si>
  <si>
    <t>ship 6/2</t>
  </si>
  <si>
    <r>
      <rPr>
        <b/>
        <sz val="14"/>
        <color theme="1"/>
        <rFont val="Aptos Narrow"/>
        <family val="2"/>
        <scheme val="minor"/>
      </rPr>
      <t xml:space="preserve">Euro Round - </t>
    </r>
    <r>
      <rPr>
        <sz val="14"/>
        <color theme="1"/>
        <rFont val="Aptos Narrow"/>
        <family val="2"/>
        <scheme val="minor"/>
      </rPr>
      <t>Wild Moss / Amber Lens</t>
    </r>
  </si>
  <si>
    <t>O-RND008-S</t>
  </si>
  <si>
    <t>O-RND009-M</t>
  </si>
  <si>
    <t>O-HRT014-S</t>
  </si>
  <si>
    <t>O-HRT014-M</t>
  </si>
  <si>
    <r>
      <t xml:space="preserve">Flower - </t>
    </r>
    <r>
      <rPr>
        <sz val="14"/>
        <color theme="1"/>
        <rFont val="Aptos Narrow"/>
        <family val="2"/>
        <scheme val="minor"/>
      </rPr>
      <t>Flower Power - Smoke Lens</t>
    </r>
    <r>
      <rPr>
        <b/>
        <sz val="14"/>
        <color theme="1"/>
        <rFont val="Aptos Narrow"/>
        <family val="2"/>
        <scheme val="minor"/>
      </rPr>
      <t xml:space="preserve"> </t>
    </r>
  </si>
  <si>
    <r>
      <t>Ca</t>
    </r>
    <r>
      <rPr>
        <sz val="14"/>
        <color theme="1"/>
        <rFont val="Aptos Narrow"/>
        <family val="2"/>
        <scheme val="minor"/>
      </rPr>
      <t>t-Eye - Wicked White / Smoke Lens</t>
    </r>
  </si>
  <si>
    <t>O-FWR004-S</t>
  </si>
  <si>
    <t>O-FWR004-M</t>
  </si>
  <si>
    <t>O-FWR004-L</t>
  </si>
  <si>
    <t>O-NAV009-S</t>
  </si>
  <si>
    <t>O-NAV025-M</t>
  </si>
  <si>
    <t>Candy Pink / Smoke Lens</t>
  </si>
  <si>
    <t>O-NAV035-S</t>
  </si>
  <si>
    <t>O-NAV035-M</t>
  </si>
  <si>
    <t>O-NAV035-L</t>
  </si>
  <si>
    <t>Wild Moss / Smoke Lens</t>
  </si>
  <si>
    <t>O-NAV034-S</t>
  </si>
  <si>
    <t>O-NAV034-M</t>
  </si>
  <si>
    <t>Silver Shimmer / Smoke Lens</t>
  </si>
  <si>
    <t>O-NAV033-S</t>
  </si>
  <si>
    <t>O-NAV033-M</t>
  </si>
  <si>
    <t>BAB-PACK-090</t>
  </si>
  <si>
    <t>BAB-PACK-090-S</t>
  </si>
  <si>
    <t>BAB-PACK-090-M</t>
  </si>
  <si>
    <t>BAB-PACK-090R</t>
  </si>
  <si>
    <t>BAB-PACK-090R-S</t>
  </si>
  <si>
    <t>BAB-PACK-090R-M</t>
  </si>
  <si>
    <t>Moon Cherry / Smoke Lens</t>
  </si>
  <si>
    <t>O-KEY021-S</t>
  </si>
  <si>
    <t>O-KEY021-M</t>
  </si>
  <si>
    <t>O-KEY021-L</t>
  </si>
  <si>
    <t>Morning Glory / Smoke Lens</t>
  </si>
  <si>
    <t>O-KEY022-S</t>
  </si>
  <si>
    <t>O-KEY022-M</t>
  </si>
  <si>
    <t>Irresitable Iris / Smoke Lens</t>
  </si>
  <si>
    <t>O-KEY006-S</t>
  </si>
  <si>
    <t>O-KEY006-M</t>
  </si>
  <si>
    <t>Fuchsia Haze / Purple Lens</t>
  </si>
  <si>
    <t>O-KEY020-S</t>
  </si>
  <si>
    <t>O-KEY020-M</t>
  </si>
  <si>
    <t>Cocoa Cloud / Amber Lens</t>
  </si>
  <si>
    <t>O-KEY019-M</t>
  </si>
  <si>
    <t>O-KEY019-S</t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</si>
  <si>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Paparrazi Pink / Smoke Lens</t>
    </r>
  </si>
  <si>
    <t>O-HRT002-S</t>
  </si>
  <si>
    <t>O-HRT002-M</t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</si>
  <si>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Irresitable Iris / Smoke Lens</t>
    </r>
  </si>
  <si>
    <t>O-HRT018-S</t>
  </si>
  <si>
    <t>O-HRT018-M</t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</si>
  <si>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Blushing Rose / Smoke Lens</t>
    </r>
  </si>
  <si>
    <t>O-HRT016-S</t>
  </si>
  <si>
    <t>O-HRT016-M</t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</si>
  <si>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Lavender Shimmer / Purples Lens</t>
    </r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</si>
  <si>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Fuchsia Haze / Pink Lens</t>
    </r>
  </si>
  <si>
    <t>O-HRT017-S</t>
  </si>
  <si>
    <t>O-HRT017-M</t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</si>
  <si>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Silver Shimmer / Pink Lens</t>
    </r>
  </si>
  <si>
    <t>O-HRT015-S</t>
  </si>
  <si>
    <t>O-HRT015-M</t>
  </si>
  <si>
    <r>
      <t>Ca</t>
    </r>
    <r>
      <rPr>
        <sz val="14"/>
        <color theme="1"/>
        <rFont val="Aptos Narrow"/>
        <family val="2"/>
        <scheme val="minor"/>
      </rPr>
      <t>t-Eye - Think Pink / Amber  Lens</t>
    </r>
  </si>
  <si>
    <t>O-CAT005-S</t>
  </si>
  <si>
    <t>O-CAT005-M</t>
  </si>
  <si>
    <t>Classic Tortoise / Amber Lens</t>
  </si>
  <si>
    <r>
      <t>Ca</t>
    </r>
    <r>
      <rPr>
        <sz val="14"/>
        <color theme="1"/>
        <rFont val="Aptos Narrow"/>
        <family val="2"/>
        <scheme val="minor"/>
      </rPr>
      <t>t-Eye - Classic Tortoise / Amber  Lens</t>
    </r>
  </si>
  <si>
    <t>O-CAT004-S</t>
  </si>
  <si>
    <t>O-CAT004-M</t>
  </si>
  <si>
    <t>POL-PACK-007</t>
  </si>
  <si>
    <t>POL-PACK-008</t>
  </si>
  <si>
    <t>POL-PACK-009</t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</si>
  <si>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Irresitable Iris / Lavender Mirrored Lens</t>
    </r>
  </si>
  <si>
    <t>P-FWR503-S</t>
  </si>
  <si>
    <t>P-FWR503-M</t>
  </si>
  <si>
    <t>P-FWR503-L</t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</si>
  <si>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Sun Ray / Yellow Mirrored Lens</t>
    </r>
  </si>
  <si>
    <t>P-FWR504-L</t>
  </si>
  <si>
    <t>P-FWR504-M</t>
  </si>
  <si>
    <t>P-FWR504-S</t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</si>
  <si>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White Daisy / Yellow Mirrored Lens</t>
    </r>
  </si>
  <si>
    <t>P-FWR505-S</t>
  </si>
  <si>
    <t>P-FWR505-M</t>
  </si>
  <si>
    <t>P-FWR505-L</t>
  </si>
  <si>
    <t>ECO-KEY004-S</t>
  </si>
  <si>
    <r>
      <t>Keyhole -</t>
    </r>
    <r>
      <rPr>
        <sz val="14"/>
        <color theme="1"/>
        <rFont val="Aptos Narrow"/>
        <family val="2"/>
        <scheme val="minor"/>
      </rPr>
      <t xml:space="preserve"> Wild Moss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</si>
  <si>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Wild Moss / Smoke Lens</t>
    </r>
  </si>
  <si>
    <t>ECO-NAV004-S</t>
  </si>
  <si>
    <t>ECO-NAV004-M</t>
  </si>
  <si>
    <r>
      <t xml:space="preserve">Navigator- </t>
    </r>
    <r>
      <rPr>
        <sz val="14"/>
        <color theme="1"/>
        <rFont val="Aptos Narrow"/>
        <family val="2"/>
        <scheme val="minor"/>
      </rPr>
      <t>Galactic Gra</t>
    </r>
    <r>
      <rPr>
        <b/>
        <sz val="14"/>
        <color theme="1"/>
        <rFont val="Aptos Narrow"/>
        <family val="2"/>
        <scheme val="minor"/>
      </rPr>
      <t xml:space="preserve">y </t>
    </r>
    <r>
      <rPr>
        <sz val="14"/>
        <color theme="1"/>
        <rFont val="Aptos Narrow"/>
        <family val="2"/>
        <scheme val="minor"/>
      </rPr>
      <t>/ Smoke Lens</t>
    </r>
  </si>
  <si>
    <t>H-NAV101-S</t>
  </si>
  <si>
    <t>H-NAV101-M</t>
  </si>
  <si>
    <t>H-NAV102-M</t>
  </si>
  <si>
    <t>H-NAV103-M</t>
  </si>
  <si>
    <t>H-NAV102-S</t>
  </si>
  <si>
    <t>H-NAV103-S</t>
  </si>
  <si>
    <r>
      <t xml:space="preserve">Navigator- </t>
    </r>
    <r>
      <rPr>
        <sz val="14"/>
        <color theme="1"/>
        <rFont val="Aptos Narrow"/>
        <family val="2"/>
        <scheme val="minor"/>
      </rPr>
      <t>Hot Magenta / Smoke Lens</t>
    </r>
  </si>
  <si>
    <r>
      <t xml:space="preserve">Navigator- </t>
    </r>
    <r>
      <rPr>
        <sz val="14"/>
        <color theme="1"/>
        <rFont val="Aptos Narrow"/>
        <family val="2"/>
        <scheme val="minor"/>
      </rPr>
      <t>Sky Blue / Smoke Lens</t>
    </r>
  </si>
  <si>
    <r>
      <t xml:space="preserve">Keyhole- </t>
    </r>
    <r>
      <rPr>
        <sz val="14"/>
        <color theme="1"/>
        <rFont val="Aptos Narrow"/>
        <family val="2"/>
        <scheme val="minor"/>
      </rPr>
      <t>Neon Orange / Amber Lens</t>
    </r>
  </si>
  <si>
    <r>
      <t xml:space="preserve">Keyhole- </t>
    </r>
    <r>
      <rPr>
        <sz val="14"/>
        <color theme="1"/>
        <rFont val="Aptos Narrow"/>
        <family val="2"/>
        <scheme val="minor"/>
      </rPr>
      <t>Cheerful Lavender / Amber Lens</t>
    </r>
  </si>
  <si>
    <t>H-KEY101-S</t>
  </si>
  <si>
    <t>H-KEY101-M</t>
  </si>
  <si>
    <t>H-KEY102-M</t>
  </si>
  <si>
    <t>H-KEY102-S</t>
  </si>
  <si>
    <r>
      <t xml:space="preserve">Flower- </t>
    </r>
    <r>
      <rPr>
        <sz val="14"/>
        <color theme="1"/>
        <rFont val="Aptos Narrow"/>
        <family val="2"/>
        <scheme val="minor"/>
      </rPr>
      <t>Neon Yellow / Smoke Lens</t>
    </r>
  </si>
  <si>
    <t>H-FWR101-M</t>
  </si>
  <si>
    <t>H-FWR101-S</t>
  </si>
  <si>
    <t>H-HRT101-M</t>
  </si>
  <si>
    <t>H-HRT101-S</t>
  </si>
  <si>
    <r>
      <t xml:space="preserve">Heart- </t>
    </r>
    <r>
      <rPr>
        <sz val="14"/>
        <color theme="1"/>
        <rFont val="Aptos Narrow"/>
        <family val="2"/>
        <scheme val="minor"/>
      </rPr>
      <t>Candy Pink / Smoke Lens</t>
    </r>
  </si>
  <si>
    <t>CVV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</si>
</sst>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44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4" fontId="4" fillId="0" borderId="10" xfId="1" applyFont="1" applyBorder="1" applyAlignment="1">
      <alignment horizontal="center"/>
    </xf>
    <xf numFmtId="44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7" fillId="0" borderId="2" xfId="0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0</xdr:rowOff>
    </xdr:from>
    <xdr:to>
      <xdr:col>0</xdr:col>
      <xdr:colOff>2667000</xdr:colOff>
      <xdr:row>3</xdr:row>
      <xdr:rowOff>49626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9856A-5477-2CE5-F86C-06B59F90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0"/>
          <a:ext cx="2644587" cy="755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B75C-B00E-4DA3-B80C-02FC5BC747CD}">
  <sheetPr>
    <pageSetUpPr fitToPage="1"/>
  </sheetPr>
  <dimension ref="A5:J254"/>
  <sheetViews>
    <sheetView tabSelected="1" topLeftCell="A7" zoomScale="85" zoomScaleNormal="85" workbookViewId="0">
      <selection activeCell="K99" sqref="K99"/>
    </sheetView>
  </sheetViews>
  <sheetFormatPr defaultColWidth="19.85546875" defaultRowHeight="18.75" x14ac:dyDescent="0.3"/>
  <cols>
    <col min="1" max="1" width="57.85546875" style="26" bestFit="1" customWidth="1"/>
    <col min="2" max="2" width="19.7109375" style="2" bestFit="1" customWidth="1"/>
    <col min="3" max="3" width="10" style="2" customWidth="1"/>
    <col min="4" max="4" width="22.140625" style="2" bestFit="1" customWidth="1"/>
    <col min="5" max="5" width="11" style="2" bestFit="1" customWidth="1"/>
    <col min="6" max="6" width="22.7109375" style="2" bestFit="1" customWidth="1"/>
    <col min="7" max="7" width="10.140625" style="2" bestFit="1" customWidth="1"/>
    <col min="8" max="8" width="12.28515625" style="27" bestFit="1" customWidth="1"/>
    <col min="9" max="9" width="13.85546875" style="2" bestFit="1" customWidth="1"/>
    <col min="10" max="10" width="21.42578125" style="2" customWidth="1"/>
    <col min="11" max="16384" width="19.85546875" style="2"/>
  </cols>
  <sheetData>
    <row r="5" spans="1:10" x14ac:dyDescent="0.3">
      <c r="A5" s="30" t="s">
        <v>132</v>
      </c>
      <c r="B5" s="32"/>
      <c r="C5" s="32"/>
      <c r="D5" s="32"/>
      <c r="E5" s="32"/>
      <c r="F5" s="32"/>
      <c r="G5" s="37" t="s">
        <v>139</v>
      </c>
      <c r="H5" s="38"/>
      <c r="I5" s="32"/>
      <c r="J5" s="32"/>
    </row>
    <row r="6" spans="1:10" x14ac:dyDescent="0.3">
      <c r="A6" s="30" t="s">
        <v>133</v>
      </c>
      <c r="B6" s="32"/>
      <c r="C6" s="32"/>
      <c r="D6" s="32"/>
      <c r="E6" s="32"/>
      <c r="F6" s="32"/>
      <c r="G6" s="37" t="s">
        <v>140</v>
      </c>
      <c r="H6" s="38"/>
      <c r="I6" s="32"/>
      <c r="J6" s="32"/>
    </row>
    <row r="7" spans="1:10" x14ac:dyDescent="0.3">
      <c r="A7" s="30" t="s">
        <v>134</v>
      </c>
      <c r="B7" s="32"/>
      <c r="C7" s="32"/>
      <c r="D7" s="32"/>
      <c r="E7" s="32"/>
      <c r="F7" s="32"/>
      <c r="G7" s="33" t="s">
        <v>298</v>
      </c>
      <c r="H7" s="33"/>
      <c r="I7" s="32"/>
      <c r="J7" s="32"/>
    </row>
    <row r="8" spans="1:10" x14ac:dyDescent="0.3">
      <c r="A8" s="30" t="s">
        <v>135</v>
      </c>
      <c r="B8" s="32"/>
      <c r="C8" s="32"/>
      <c r="D8" s="32"/>
      <c r="E8" s="32"/>
      <c r="F8" s="32"/>
      <c r="G8" s="37" t="s">
        <v>141</v>
      </c>
      <c r="H8" s="38"/>
      <c r="I8" s="32"/>
      <c r="J8" s="32"/>
    </row>
    <row r="9" spans="1:10" x14ac:dyDescent="0.3">
      <c r="A9" s="30" t="s">
        <v>136</v>
      </c>
      <c r="B9" s="32"/>
      <c r="C9" s="32"/>
      <c r="D9" s="32"/>
      <c r="E9" s="32"/>
      <c r="F9" s="32"/>
      <c r="G9" s="39" t="s">
        <v>142</v>
      </c>
      <c r="H9" s="39"/>
      <c r="I9" s="39"/>
      <c r="J9" s="40"/>
    </row>
    <row r="10" spans="1:10" x14ac:dyDescent="0.3">
      <c r="A10" s="30" t="s">
        <v>137</v>
      </c>
      <c r="B10" s="32"/>
      <c r="C10" s="32"/>
      <c r="D10" s="32"/>
      <c r="E10" s="32"/>
      <c r="F10" s="32"/>
      <c r="G10" s="33"/>
      <c r="H10" s="33"/>
      <c r="I10" s="33"/>
      <c r="J10" s="35"/>
    </row>
    <row r="11" spans="1:10" x14ac:dyDescent="0.3">
      <c r="A11" s="30"/>
      <c r="B11" s="32"/>
      <c r="C11" s="32"/>
      <c r="D11" s="32"/>
      <c r="E11" s="32"/>
      <c r="F11" s="32"/>
      <c r="G11" s="33"/>
      <c r="H11" s="33"/>
      <c r="I11" s="33"/>
      <c r="J11" s="35"/>
    </row>
    <row r="12" spans="1:10" x14ac:dyDescent="0.3">
      <c r="A12" s="30" t="s">
        <v>138</v>
      </c>
      <c r="B12" s="32"/>
      <c r="C12" s="32"/>
      <c r="D12" s="32"/>
      <c r="E12" s="32"/>
      <c r="F12" s="32"/>
      <c r="G12" s="33"/>
      <c r="H12" s="33"/>
      <c r="I12" s="33"/>
      <c r="J12" s="35"/>
    </row>
    <row r="13" spans="1:10" x14ac:dyDescent="0.3">
      <c r="A13" s="3" t="s">
        <v>149</v>
      </c>
      <c r="B13" s="32"/>
      <c r="C13" s="32"/>
      <c r="D13" s="32"/>
      <c r="E13" s="32"/>
      <c r="F13" s="32"/>
      <c r="G13" s="34"/>
      <c r="H13" s="34"/>
      <c r="I13" s="34"/>
      <c r="J13" s="36"/>
    </row>
    <row r="14" spans="1:10" x14ac:dyDescent="0.3">
      <c r="A14" s="4"/>
      <c r="B14" s="5"/>
      <c r="C14" s="5"/>
      <c r="D14" s="5"/>
      <c r="E14" s="5"/>
      <c r="F14" s="5"/>
      <c r="G14" s="6"/>
      <c r="H14" s="6"/>
      <c r="I14" s="6"/>
      <c r="J14" s="6"/>
    </row>
    <row r="15" spans="1:10" s="10" customFormat="1" x14ac:dyDescent="0.3">
      <c r="A15" s="7" t="s">
        <v>143</v>
      </c>
      <c r="B15" s="8" t="s">
        <v>181</v>
      </c>
      <c r="C15" s="8" t="s">
        <v>4</v>
      </c>
      <c r="D15" s="8" t="s">
        <v>182</v>
      </c>
      <c r="E15" s="8" t="s">
        <v>4</v>
      </c>
      <c r="F15" s="8" t="s">
        <v>183</v>
      </c>
      <c r="G15" s="8" t="s">
        <v>4</v>
      </c>
      <c r="H15" s="9" t="s">
        <v>146</v>
      </c>
      <c r="I15" s="9" t="s">
        <v>129</v>
      </c>
      <c r="J15" s="9" t="s">
        <v>127</v>
      </c>
    </row>
    <row r="16" spans="1:10" ht="16.5" customHeight="1" x14ac:dyDescent="0.3">
      <c r="A16" s="11" t="s">
        <v>144</v>
      </c>
      <c r="B16" s="12" t="s">
        <v>212</v>
      </c>
      <c r="C16" s="13"/>
      <c r="D16" s="12" t="s">
        <v>213</v>
      </c>
      <c r="E16" s="13"/>
      <c r="F16" s="12" t="s">
        <v>214</v>
      </c>
      <c r="G16" s="13"/>
      <c r="H16" s="14">
        <v>522</v>
      </c>
      <c r="I16" s="1">
        <f>C16+E16+G16</f>
        <v>0</v>
      </c>
      <c r="J16" s="15">
        <f>H16*I16</f>
        <v>0</v>
      </c>
    </row>
    <row r="17" spans="1:10" x14ac:dyDescent="0.3">
      <c r="A17" s="11" t="s">
        <v>145</v>
      </c>
      <c r="B17" s="12" t="s">
        <v>215</v>
      </c>
      <c r="C17" s="13"/>
      <c r="D17" s="12" t="s">
        <v>216</v>
      </c>
      <c r="E17" s="13"/>
      <c r="F17" s="12" t="s">
        <v>217</v>
      </c>
      <c r="G17" s="13"/>
      <c r="H17" s="14">
        <v>522</v>
      </c>
      <c r="I17" s="1">
        <f>C17+E17+G17</f>
        <v>0</v>
      </c>
      <c r="J17" s="15">
        <f>H17*I17</f>
        <v>0</v>
      </c>
    </row>
    <row r="18" spans="1:10" x14ac:dyDescent="0.3">
      <c r="A18" s="11"/>
      <c r="B18" s="12"/>
      <c r="C18" s="13"/>
      <c r="D18" s="12"/>
      <c r="E18" s="12"/>
      <c r="F18" s="12"/>
      <c r="G18" s="1"/>
      <c r="H18" s="14"/>
      <c r="I18" s="1"/>
      <c r="J18" s="15"/>
    </row>
    <row r="19" spans="1:10" s="10" customFormat="1" x14ac:dyDescent="0.3">
      <c r="A19" s="16" t="s">
        <v>0</v>
      </c>
      <c r="B19" s="8" t="s">
        <v>2</v>
      </c>
      <c r="C19" s="8" t="s">
        <v>4</v>
      </c>
      <c r="D19" s="8" t="s">
        <v>7</v>
      </c>
      <c r="E19" s="8" t="s">
        <v>4</v>
      </c>
      <c r="F19" s="8" t="s">
        <v>8</v>
      </c>
      <c r="G19" s="9" t="s">
        <v>4</v>
      </c>
      <c r="H19" s="17" t="s">
        <v>126</v>
      </c>
      <c r="I19" s="9"/>
      <c r="J19" s="9"/>
    </row>
    <row r="20" spans="1:10" x14ac:dyDescent="0.3">
      <c r="A20" s="18" t="s">
        <v>1</v>
      </c>
      <c r="B20" s="19" t="s">
        <v>3</v>
      </c>
      <c r="C20" s="20"/>
      <c r="D20" s="19" t="s">
        <v>5</v>
      </c>
      <c r="E20" s="20"/>
      <c r="F20" s="19" t="s">
        <v>6</v>
      </c>
      <c r="G20" s="20"/>
      <c r="H20" s="14">
        <v>14.5</v>
      </c>
      <c r="I20" s="1">
        <f>C20+E20+G20</f>
        <v>0</v>
      </c>
      <c r="J20" s="15">
        <f>H20*I20</f>
        <v>0</v>
      </c>
    </row>
    <row r="21" spans="1:10" x14ac:dyDescent="0.3">
      <c r="A21" s="18" t="s">
        <v>9</v>
      </c>
      <c r="B21" s="19" t="s">
        <v>15</v>
      </c>
      <c r="C21" s="20"/>
      <c r="D21" s="19" t="s">
        <v>20</v>
      </c>
      <c r="E21" s="20"/>
      <c r="F21" s="19" t="s">
        <v>26</v>
      </c>
      <c r="G21" s="20"/>
      <c r="H21" s="14">
        <v>14.5</v>
      </c>
      <c r="I21" s="1">
        <f t="shared" ref="I21:I31" si="0">C21+E21+G21</f>
        <v>0</v>
      </c>
      <c r="J21" s="15">
        <f t="shared" ref="J21:J31" si="1">H21*I21</f>
        <v>0</v>
      </c>
    </row>
    <row r="22" spans="1:10" x14ac:dyDescent="0.3">
      <c r="A22" s="18" t="s">
        <v>10</v>
      </c>
      <c r="B22" s="19" t="s">
        <v>16</v>
      </c>
      <c r="C22" s="20"/>
      <c r="D22" s="19" t="s">
        <v>21</v>
      </c>
      <c r="E22" s="20"/>
      <c r="F22" s="19" t="s">
        <v>27</v>
      </c>
      <c r="G22" s="20"/>
      <c r="H22" s="14">
        <v>14.5</v>
      </c>
      <c r="I22" s="1">
        <f t="shared" si="0"/>
        <v>0</v>
      </c>
      <c r="J22" s="15">
        <f>H23*I22</f>
        <v>0</v>
      </c>
    </row>
    <row r="23" spans="1:10" x14ac:dyDescent="0.3">
      <c r="A23" s="18" t="s">
        <v>202</v>
      </c>
      <c r="B23" s="19" t="s">
        <v>203</v>
      </c>
      <c r="C23" s="20"/>
      <c r="D23" s="19" t="s">
        <v>204</v>
      </c>
      <c r="E23" s="20"/>
      <c r="F23" s="19" t="s">
        <v>205</v>
      </c>
      <c r="G23" s="20"/>
      <c r="H23" s="14">
        <v>14.5</v>
      </c>
      <c r="I23" s="1">
        <f t="shared" si="0"/>
        <v>0</v>
      </c>
      <c r="J23" s="15">
        <f>H24*I23</f>
        <v>0</v>
      </c>
    </row>
    <row r="24" spans="1:10" x14ac:dyDescent="0.3">
      <c r="A24" s="18" t="s">
        <v>11</v>
      </c>
      <c r="B24" s="19" t="s">
        <v>17</v>
      </c>
      <c r="C24" s="20"/>
      <c r="D24" s="19" t="s">
        <v>22</v>
      </c>
      <c r="E24" s="20"/>
      <c r="F24" s="19" t="s">
        <v>28</v>
      </c>
      <c r="G24" s="20"/>
      <c r="H24" s="14">
        <v>14.5</v>
      </c>
      <c r="I24" s="1">
        <f t="shared" si="0"/>
        <v>0</v>
      </c>
      <c r="J24" s="15">
        <f t="shared" si="1"/>
        <v>0</v>
      </c>
    </row>
    <row r="25" spans="1:10" x14ac:dyDescent="0.3">
      <c r="A25" s="18" t="s">
        <v>12</v>
      </c>
      <c r="B25" s="19" t="s">
        <v>18</v>
      </c>
      <c r="C25" s="20"/>
      <c r="D25" s="19" t="s">
        <v>23</v>
      </c>
      <c r="E25" s="20"/>
      <c r="F25" s="19" t="s">
        <v>29</v>
      </c>
      <c r="G25" s="20"/>
      <c r="H25" s="14">
        <v>14.5</v>
      </c>
      <c r="I25" s="1">
        <f t="shared" si="0"/>
        <v>0</v>
      </c>
      <c r="J25" s="15">
        <f t="shared" si="1"/>
        <v>0</v>
      </c>
    </row>
    <row r="26" spans="1:10" x14ac:dyDescent="0.3">
      <c r="A26" s="18" t="s">
        <v>13</v>
      </c>
      <c r="B26" s="19" t="s">
        <v>19</v>
      </c>
      <c r="C26" s="20"/>
      <c r="D26" s="19" t="s">
        <v>24</v>
      </c>
      <c r="E26" s="20"/>
      <c r="F26" s="19" t="s">
        <v>30</v>
      </c>
      <c r="G26" s="20"/>
      <c r="H26" s="14">
        <v>14.5</v>
      </c>
      <c r="I26" s="1">
        <f t="shared" si="0"/>
        <v>0</v>
      </c>
      <c r="J26" s="15">
        <f t="shared" si="1"/>
        <v>0</v>
      </c>
    </row>
    <row r="27" spans="1:10" x14ac:dyDescent="0.3">
      <c r="A27" s="18" t="s">
        <v>14</v>
      </c>
      <c r="B27" s="19" t="s">
        <v>200</v>
      </c>
      <c r="C27" s="20"/>
      <c r="D27" s="19" t="s">
        <v>25</v>
      </c>
      <c r="E27" s="20"/>
      <c r="F27" s="19" t="s">
        <v>31</v>
      </c>
      <c r="G27" s="20"/>
      <c r="H27" s="14">
        <v>16.5</v>
      </c>
      <c r="I27" s="1">
        <f t="shared" si="0"/>
        <v>0</v>
      </c>
      <c r="J27" s="15">
        <f t="shared" si="1"/>
        <v>0</v>
      </c>
    </row>
    <row r="28" spans="1:10" x14ac:dyDescent="0.3">
      <c r="A28" s="18" t="s">
        <v>188</v>
      </c>
      <c r="B28" s="19" t="s">
        <v>158</v>
      </c>
      <c r="C28" s="20"/>
      <c r="D28" s="19" t="s">
        <v>159</v>
      </c>
      <c r="E28" s="20"/>
      <c r="F28" s="19" t="s">
        <v>66</v>
      </c>
      <c r="G28" s="20"/>
      <c r="H28" s="14">
        <v>14.5</v>
      </c>
      <c r="I28" s="1">
        <f t="shared" ref="I28" si="2">C28+E28+G28</f>
        <v>0</v>
      </c>
      <c r="J28" s="15">
        <f t="shared" ref="J28" si="3">H28*I28</f>
        <v>0</v>
      </c>
    </row>
    <row r="29" spans="1:10" x14ac:dyDescent="0.3">
      <c r="A29" s="18" t="s">
        <v>33</v>
      </c>
      <c r="B29" s="19" t="s">
        <v>158</v>
      </c>
      <c r="C29" s="20"/>
      <c r="D29" s="19" t="s">
        <v>159</v>
      </c>
      <c r="E29" s="20"/>
      <c r="F29" s="19" t="s">
        <v>160</v>
      </c>
      <c r="G29" s="20"/>
      <c r="H29" s="14">
        <v>14.5</v>
      </c>
      <c r="I29" s="1">
        <f t="shared" si="0"/>
        <v>0</v>
      </c>
      <c r="J29" s="15">
        <f t="shared" si="1"/>
        <v>0</v>
      </c>
    </row>
    <row r="30" spans="1:10" x14ac:dyDescent="0.3">
      <c r="A30" s="18" t="s">
        <v>206</v>
      </c>
      <c r="B30" s="19" t="s">
        <v>207</v>
      </c>
      <c r="C30" s="20"/>
      <c r="D30" s="19" t="s">
        <v>208</v>
      </c>
      <c r="E30" s="20"/>
      <c r="F30" s="42" t="s">
        <v>66</v>
      </c>
      <c r="G30" s="41"/>
      <c r="H30" s="14">
        <v>14.5</v>
      </c>
      <c r="I30" s="1">
        <f t="shared" si="0"/>
        <v>0</v>
      </c>
      <c r="J30" s="15">
        <f t="shared" si="1"/>
        <v>0</v>
      </c>
    </row>
    <row r="31" spans="1:10" x14ac:dyDescent="0.3">
      <c r="A31" s="26" t="s">
        <v>209</v>
      </c>
      <c r="B31" s="19" t="s">
        <v>210</v>
      </c>
      <c r="C31" s="20"/>
      <c r="D31" s="19" t="s">
        <v>211</v>
      </c>
      <c r="E31" s="20"/>
      <c r="F31" s="42" t="s">
        <v>66</v>
      </c>
      <c r="G31" s="41"/>
      <c r="H31" s="27">
        <v>15.5</v>
      </c>
      <c r="I31" s="1">
        <f t="shared" si="0"/>
        <v>0</v>
      </c>
      <c r="J31" s="15">
        <f t="shared" si="1"/>
        <v>0</v>
      </c>
    </row>
    <row r="32" spans="1:10" x14ac:dyDescent="0.3">
      <c r="A32" s="18" t="s">
        <v>32</v>
      </c>
      <c r="B32" s="19" t="s">
        <v>34</v>
      </c>
      <c r="C32" s="20"/>
      <c r="D32" s="19" t="s">
        <v>201</v>
      </c>
      <c r="E32" s="20"/>
      <c r="F32" s="42" t="s">
        <v>66</v>
      </c>
      <c r="G32" s="41"/>
      <c r="H32" s="14">
        <v>16.5</v>
      </c>
      <c r="I32" s="1">
        <f>C32+E32+G32</f>
        <v>0</v>
      </c>
      <c r="J32" s="15">
        <f>H32*I32</f>
        <v>0</v>
      </c>
    </row>
    <row r="33" spans="1:10" x14ac:dyDescent="0.3">
      <c r="A33" s="18"/>
      <c r="B33" s="1"/>
      <c r="C33" s="1"/>
      <c r="D33" s="1"/>
      <c r="E33" s="1"/>
      <c r="F33" s="1"/>
      <c r="G33" s="1"/>
      <c r="H33" s="14"/>
      <c r="I33" s="1"/>
      <c r="J33" s="1"/>
    </row>
    <row r="34" spans="1:10" s="10" customFormat="1" x14ac:dyDescent="0.3">
      <c r="A34" s="21" t="s">
        <v>35</v>
      </c>
      <c r="B34" s="9" t="s">
        <v>2</v>
      </c>
      <c r="C34" s="9" t="s">
        <v>4</v>
      </c>
      <c r="D34" s="9" t="s">
        <v>7</v>
      </c>
      <c r="E34" s="9" t="s">
        <v>4</v>
      </c>
      <c r="F34" s="9" t="s">
        <v>8</v>
      </c>
      <c r="G34" s="9" t="s">
        <v>4</v>
      </c>
      <c r="H34" s="17" t="s">
        <v>126</v>
      </c>
      <c r="I34" s="9"/>
      <c r="J34" s="9" t="s">
        <v>127</v>
      </c>
    </row>
    <row r="35" spans="1:10" x14ac:dyDescent="0.3">
      <c r="A35" s="18" t="s">
        <v>1</v>
      </c>
      <c r="B35" s="1" t="s">
        <v>38</v>
      </c>
      <c r="C35" s="20"/>
      <c r="D35" s="1" t="s">
        <v>43</v>
      </c>
      <c r="E35" s="20"/>
      <c r="F35" s="1" t="s">
        <v>48</v>
      </c>
      <c r="G35" s="20"/>
      <c r="H35" s="14">
        <v>14.5</v>
      </c>
      <c r="I35" s="1">
        <f>C35+E35+G35</f>
        <v>0</v>
      </c>
      <c r="J35" s="15">
        <f>H35*I35</f>
        <v>0</v>
      </c>
    </row>
    <row r="36" spans="1:10" x14ac:dyDescent="0.3">
      <c r="A36" s="18" t="s">
        <v>36</v>
      </c>
      <c r="B36" s="41" t="s">
        <v>39</v>
      </c>
      <c r="C36" s="20"/>
      <c r="D36" s="1" t="s">
        <v>44</v>
      </c>
      <c r="E36" s="20"/>
      <c r="F36" s="1" t="s">
        <v>49</v>
      </c>
      <c r="G36" s="20"/>
      <c r="H36" s="14">
        <v>14.5</v>
      </c>
      <c r="I36" s="1">
        <f t="shared" ref="I36:I42" si="4">C36+E36+G36</f>
        <v>0</v>
      </c>
      <c r="J36" s="15">
        <f t="shared" ref="J36:J42" si="5">H36*I36</f>
        <v>0</v>
      </c>
    </row>
    <row r="37" spans="1:10" x14ac:dyDescent="0.3">
      <c r="A37" s="18" t="s">
        <v>218</v>
      </c>
      <c r="B37" s="1" t="s">
        <v>219</v>
      </c>
      <c r="C37" s="20"/>
      <c r="D37" s="1" t="s">
        <v>220</v>
      </c>
      <c r="E37" s="20"/>
      <c r="F37" s="1" t="s">
        <v>221</v>
      </c>
      <c r="G37" s="20"/>
      <c r="H37" s="14">
        <v>14.5</v>
      </c>
      <c r="I37" s="1">
        <f t="shared" si="4"/>
        <v>0</v>
      </c>
      <c r="J37" s="15">
        <f t="shared" si="5"/>
        <v>0</v>
      </c>
    </row>
    <row r="38" spans="1:10" x14ac:dyDescent="0.3">
      <c r="A38" s="18" t="s">
        <v>222</v>
      </c>
      <c r="B38" s="1" t="s">
        <v>223</v>
      </c>
      <c r="C38" s="20"/>
      <c r="D38" s="1" t="s">
        <v>224</v>
      </c>
      <c r="E38" s="20"/>
      <c r="F38" s="1" t="s">
        <v>224</v>
      </c>
      <c r="G38" s="20"/>
      <c r="H38" s="14">
        <v>14.5</v>
      </c>
      <c r="I38" s="1">
        <f t="shared" si="4"/>
        <v>0</v>
      </c>
      <c r="J38" s="15">
        <f t="shared" si="5"/>
        <v>0</v>
      </c>
    </row>
    <row r="39" spans="1:10" x14ac:dyDescent="0.3">
      <c r="A39" s="18" t="s">
        <v>37</v>
      </c>
      <c r="B39" s="41" t="s">
        <v>40</v>
      </c>
      <c r="C39" s="20"/>
      <c r="D39" s="41" t="s">
        <v>45</v>
      </c>
      <c r="E39" s="20"/>
      <c r="F39" s="1" t="s">
        <v>50</v>
      </c>
      <c r="G39" s="20"/>
      <c r="H39" s="14">
        <v>14.5</v>
      </c>
      <c r="I39" s="1">
        <f t="shared" si="4"/>
        <v>0</v>
      </c>
      <c r="J39" s="15">
        <f t="shared" si="5"/>
        <v>0</v>
      </c>
    </row>
    <row r="40" spans="1:10" x14ac:dyDescent="0.3">
      <c r="A40" s="18" t="s">
        <v>13</v>
      </c>
      <c r="B40" s="1" t="s">
        <v>41</v>
      </c>
      <c r="C40" s="20"/>
      <c r="D40" s="1" t="s">
        <v>46</v>
      </c>
      <c r="E40" s="20"/>
      <c r="F40" s="1" t="s">
        <v>51</v>
      </c>
      <c r="G40" s="20"/>
      <c r="H40" s="14">
        <v>14.5</v>
      </c>
      <c r="I40" s="1">
        <f t="shared" si="4"/>
        <v>0</v>
      </c>
      <c r="J40" s="15">
        <f t="shared" si="5"/>
        <v>0</v>
      </c>
    </row>
    <row r="41" spans="1:10" x14ac:dyDescent="0.3">
      <c r="A41" s="18" t="s">
        <v>225</v>
      </c>
      <c r="B41" s="1" t="s">
        <v>226</v>
      </c>
      <c r="C41" s="20"/>
      <c r="D41" s="1" t="s">
        <v>227</v>
      </c>
      <c r="E41" s="20"/>
      <c r="F41" s="1" t="s">
        <v>66</v>
      </c>
      <c r="G41" s="20"/>
      <c r="H41" s="14">
        <v>14.5</v>
      </c>
      <c r="I41" s="1">
        <f t="shared" si="4"/>
        <v>0</v>
      </c>
      <c r="J41" s="15">
        <f t="shared" si="5"/>
        <v>0</v>
      </c>
    </row>
    <row r="42" spans="1:10" x14ac:dyDescent="0.3">
      <c r="A42" s="18" t="s">
        <v>253</v>
      </c>
      <c r="B42" s="1" t="s">
        <v>42</v>
      </c>
      <c r="C42" s="20"/>
      <c r="D42" s="1" t="s">
        <v>47</v>
      </c>
      <c r="E42" s="20"/>
      <c r="F42" s="1" t="s">
        <v>52</v>
      </c>
      <c r="G42" s="20"/>
      <c r="H42" s="14">
        <v>16.5</v>
      </c>
      <c r="I42" s="1">
        <f t="shared" si="4"/>
        <v>0</v>
      </c>
      <c r="J42" s="15">
        <f t="shared" si="5"/>
        <v>0</v>
      </c>
    </row>
    <row r="43" spans="1:10" x14ac:dyDescent="0.3">
      <c r="A43" s="18" t="s">
        <v>228</v>
      </c>
      <c r="B43" s="1" t="s">
        <v>229</v>
      </c>
      <c r="C43" s="20"/>
      <c r="D43" s="1" t="s">
        <v>230</v>
      </c>
      <c r="E43" s="20"/>
      <c r="F43" s="1" t="s">
        <v>66</v>
      </c>
      <c r="G43" s="20"/>
      <c r="H43" s="14">
        <v>16.5</v>
      </c>
      <c r="I43" s="1">
        <f t="shared" ref="I43:I44" si="6">C43+E43+G43</f>
        <v>0</v>
      </c>
      <c r="J43" s="15">
        <f t="shared" ref="J43:J44" si="7">H43*I43</f>
        <v>0</v>
      </c>
    </row>
    <row r="44" spans="1:10" x14ac:dyDescent="0.3">
      <c r="A44" s="18" t="s">
        <v>231</v>
      </c>
      <c r="B44" s="1" t="s">
        <v>233</v>
      </c>
      <c r="C44" s="20"/>
      <c r="D44" s="1" t="s">
        <v>232</v>
      </c>
      <c r="E44" s="20"/>
      <c r="F44" s="1" t="s">
        <v>66</v>
      </c>
      <c r="G44" s="20"/>
      <c r="H44" s="14">
        <v>16.5</v>
      </c>
      <c r="I44" s="1">
        <f t="shared" si="6"/>
        <v>0</v>
      </c>
      <c r="J44" s="15">
        <f t="shared" si="7"/>
        <v>0</v>
      </c>
    </row>
    <row r="45" spans="1:10" x14ac:dyDescent="0.3">
      <c r="A45" s="18"/>
      <c r="B45" s="1"/>
      <c r="C45" s="1"/>
      <c r="D45" s="1"/>
      <c r="E45" s="1"/>
      <c r="F45" s="1"/>
      <c r="G45" s="1"/>
      <c r="H45" s="14"/>
      <c r="I45" s="1"/>
      <c r="J45" s="1"/>
    </row>
    <row r="46" spans="1:10" s="10" customFormat="1" x14ac:dyDescent="0.3">
      <c r="A46" s="21" t="s">
        <v>53</v>
      </c>
      <c r="B46" s="9" t="s">
        <v>2</v>
      </c>
      <c r="C46" s="9" t="s">
        <v>4</v>
      </c>
      <c r="D46" s="9" t="s">
        <v>7</v>
      </c>
      <c r="E46" s="9" t="s">
        <v>4</v>
      </c>
      <c r="F46" s="9" t="s">
        <v>8</v>
      </c>
      <c r="G46" s="9" t="s">
        <v>4</v>
      </c>
      <c r="H46" s="17" t="s">
        <v>126</v>
      </c>
      <c r="I46" s="9"/>
      <c r="J46" s="9" t="s">
        <v>127</v>
      </c>
    </row>
    <row r="47" spans="1:10" x14ac:dyDescent="0.3">
      <c r="A47" s="18" t="s">
        <v>150</v>
      </c>
      <c r="B47" s="1" t="s">
        <v>54</v>
      </c>
      <c r="C47" s="20"/>
      <c r="D47" s="1" t="s">
        <v>60</v>
      </c>
      <c r="E47" s="20"/>
      <c r="F47" s="1" t="s">
        <v>131</v>
      </c>
      <c r="G47" s="20"/>
      <c r="H47" s="14">
        <v>14.5</v>
      </c>
      <c r="I47" s="1">
        <f>C47+E47+G47</f>
        <v>0</v>
      </c>
      <c r="J47" s="15">
        <f>H47*I47</f>
        <v>0</v>
      </c>
    </row>
    <row r="48" spans="1:10" x14ac:dyDescent="0.3">
      <c r="A48" s="18" t="s">
        <v>151</v>
      </c>
      <c r="B48" s="1" t="s">
        <v>55</v>
      </c>
      <c r="C48" s="20"/>
      <c r="D48" s="1" t="s">
        <v>61</v>
      </c>
      <c r="E48" s="20"/>
      <c r="F48" s="1" t="s">
        <v>66</v>
      </c>
      <c r="G48" s="20"/>
      <c r="H48" s="14">
        <v>14.5</v>
      </c>
      <c r="I48" s="1">
        <f t="shared" ref="I48:I62" si="8">C48+E48+G48</f>
        <v>0</v>
      </c>
      <c r="J48" s="15">
        <f t="shared" ref="J48:J62" si="9">H48*I48</f>
        <v>0</v>
      </c>
    </row>
    <row r="49" spans="1:10" x14ac:dyDescent="0.3">
      <c r="A49" s="18" t="s">
        <v>152</v>
      </c>
      <c r="B49" s="1" t="s">
        <v>56</v>
      </c>
      <c r="C49" s="20"/>
      <c r="D49" s="1" t="s">
        <v>62</v>
      </c>
      <c r="E49" s="20"/>
      <c r="F49" s="1" t="s">
        <v>66</v>
      </c>
      <c r="G49" s="20"/>
      <c r="H49" s="14">
        <v>16.5</v>
      </c>
      <c r="I49" s="1">
        <f t="shared" si="8"/>
        <v>0</v>
      </c>
      <c r="J49" s="15">
        <f t="shared" si="9"/>
        <v>0</v>
      </c>
    </row>
    <row r="50" spans="1:10" x14ac:dyDescent="0.3">
      <c r="A50" s="18" t="s">
        <v>190</v>
      </c>
      <c r="B50" s="1" t="s">
        <v>191</v>
      </c>
      <c r="C50" s="20"/>
      <c r="D50" s="1" t="s">
        <v>192</v>
      </c>
      <c r="E50" s="20"/>
      <c r="F50" s="1" t="s">
        <v>66</v>
      </c>
      <c r="G50" s="20"/>
      <c r="H50" s="14">
        <v>14.5</v>
      </c>
      <c r="I50" s="1">
        <f t="shared" si="8"/>
        <v>0</v>
      </c>
      <c r="J50" s="15">
        <f t="shared" si="9"/>
        <v>0</v>
      </c>
    </row>
    <row r="51" spans="1:10" x14ac:dyDescent="0.3">
      <c r="A51" s="18" t="s">
        <v>153</v>
      </c>
      <c r="B51" s="1" t="s">
        <v>57</v>
      </c>
      <c r="C51" s="20"/>
      <c r="D51" s="1" t="s">
        <v>63</v>
      </c>
      <c r="E51" s="20"/>
      <c r="F51" s="1" t="s">
        <v>66</v>
      </c>
      <c r="G51" s="20"/>
      <c r="H51" s="14">
        <v>14.5</v>
      </c>
      <c r="I51" s="1">
        <f t="shared" si="8"/>
        <v>0</v>
      </c>
      <c r="J51" s="15">
        <f t="shared" si="9"/>
        <v>0</v>
      </c>
    </row>
    <row r="52" spans="1:10" x14ac:dyDescent="0.3">
      <c r="A52" s="18" t="s">
        <v>234</v>
      </c>
      <c r="B52" s="1" t="s">
        <v>235</v>
      </c>
      <c r="C52" s="20"/>
      <c r="D52" s="1" t="s">
        <v>236</v>
      </c>
      <c r="E52" s="20"/>
      <c r="F52" s="1" t="s">
        <v>66</v>
      </c>
      <c r="G52" s="20"/>
      <c r="H52" s="14">
        <v>15.5</v>
      </c>
      <c r="I52" s="1">
        <f t="shared" si="8"/>
        <v>0</v>
      </c>
      <c r="J52" s="15">
        <f t="shared" si="9"/>
        <v>0</v>
      </c>
    </row>
    <row r="53" spans="1:10" x14ac:dyDescent="0.3">
      <c r="A53" s="18" t="s">
        <v>154</v>
      </c>
      <c r="B53" s="1" t="s">
        <v>59</v>
      </c>
      <c r="C53" s="20"/>
      <c r="D53" s="1" t="s">
        <v>64</v>
      </c>
      <c r="E53" s="20"/>
      <c r="F53" s="1" t="s">
        <v>66</v>
      </c>
      <c r="G53" s="20"/>
      <c r="H53" s="14">
        <v>15.5</v>
      </c>
      <c r="I53" s="1">
        <f t="shared" si="8"/>
        <v>0</v>
      </c>
      <c r="J53" s="15">
        <f t="shared" si="9"/>
        <v>0</v>
      </c>
    </row>
    <row r="54" spans="1:10" x14ac:dyDescent="0.3">
      <c r="A54" s="18" t="s">
        <v>237</v>
      </c>
      <c r="B54" s="1" t="s">
        <v>238</v>
      </c>
      <c r="C54" s="20"/>
      <c r="D54" s="1" t="s">
        <v>239</v>
      </c>
      <c r="E54" s="20"/>
      <c r="F54" s="1" t="s">
        <v>66</v>
      </c>
      <c r="G54" s="20"/>
      <c r="H54" s="14">
        <v>15.5</v>
      </c>
      <c r="I54" s="1">
        <f t="shared" ref="I54:I58" si="10">C54+E54+G54</f>
        <v>0</v>
      </c>
      <c r="J54" s="15">
        <f t="shared" ref="J54:J58" si="11">H54*I54</f>
        <v>0</v>
      </c>
    </row>
    <row r="55" spans="1:10" x14ac:dyDescent="0.3">
      <c r="A55" s="18" t="s">
        <v>240</v>
      </c>
      <c r="B55" s="1" t="s">
        <v>241</v>
      </c>
      <c r="C55" s="20"/>
      <c r="D55" s="1" t="s">
        <v>242</v>
      </c>
      <c r="E55" s="20"/>
      <c r="F55" s="1" t="s">
        <v>66</v>
      </c>
      <c r="G55" s="20"/>
      <c r="H55" s="14">
        <v>16.5</v>
      </c>
      <c r="I55" s="1">
        <f t="shared" si="10"/>
        <v>0</v>
      </c>
      <c r="J55" s="15">
        <f t="shared" si="11"/>
        <v>0</v>
      </c>
    </row>
    <row r="56" spans="1:10" x14ac:dyDescent="0.3">
      <c r="A56" s="18" t="s">
        <v>243</v>
      </c>
      <c r="B56" s="1" t="s">
        <v>193</v>
      </c>
      <c r="C56" s="20"/>
      <c r="D56" s="1" t="s">
        <v>194</v>
      </c>
      <c r="E56" s="20"/>
      <c r="F56" s="1" t="s">
        <v>66</v>
      </c>
      <c r="G56" s="20"/>
      <c r="H56" s="14">
        <v>17.5</v>
      </c>
      <c r="I56" s="1">
        <f t="shared" si="10"/>
        <v>0</v>
      </c>
      <c r="J56" s="15">
        <f t="shared" si="11"/>
        <v>0</v>
      </c>
    </row>
    <row r="57" spans="1:10" x14ac:dyDescent="0.3">
      <c r="A57" s="18" t="s">
        <v>244</v>
      </c>
      <c r="B57" s="1" t="s">
        <v>245</v>
      </c>
      <c r="C57" s="20"/>
      <c r="D57" s="1" t="s">
        <v>246</v>
      </c>
      <c r="E57" s="20"/>
      <c r="F57" s="1" t="s">
        <v>66</v>
      </c>
      <c r="G57" s="20"/>
      <c r="H57" s="14">
        <v>17.5</v>
      </c>
      <c r="I57" s="1">
        <f t="shared" si="10"/>
        <v>0</v>
      </c>
      <c r="J57" s="15">
        <f t="shared" si="11"/>
        <v>0</v>
      </c>
    </row>
    <row r="58" spans="1:10" x14ac:dyDescent="0.3">
      <c r="A58" s="18" t="s">
        <v>247</v>
      </c>
      <c r="B58" s="1" t="s">
        <v>248</v>
      </c>
      <c r="C58" s="20"/>
      <c r="D58" s="1" t="s">
        <v>249</v>
      </c>
      <c r="E58" s="20"/>
      <c r="F58" s="1" t="s">
        <v>66</v>
      </c>
      <c r="G58" s="20"/>
      <c r="H58" s="14">
        <v>17.5</v>
      </c>
      <c r="I58" s="1">
        <f t="shared" si="10"/>
        <v>0</v>
      </c>
      <c r="J58" s="15">
        <f t="shared" si="11"/>
        <v>0</v>
      </c>
    </row>
    <row r="59" spans="1:10" x14ac:dyDescent="0.3">
      <c r="A59" s="21" t="s">
        <v>196</v>
      </c>
      <c r="B59" s="1" t="s">
        <v>58</v>
      </c>
      <c r="C59" s="20"/>
      <c r="D59" s="1" t="s">
        <v>65</v>
      </c>
      <c r="E59" s="20"/>
      <c r="F59" s="1" t="s">
        <v>66</v>
      </c>
      <c r="G59" s="20"/>
      <c r="H59" s="14">
        <v>14.5</v>
      </c>
      <c r="I59" s="1">
        <f t="shared" si="8"/>
        <v>0</v>
      </c>
      <c r="J59" s="15">
        <f t="shared" si="9"/>
        <v>0</v>
      </c>
    </row>
    <row r="60" spans="1:10" x14ac:dyDescent="0.3">
      <c r="A60" s="21" t="s">
        <v>250</v>
      </c>
      <c r="B60" s="1" t="s">
        <v>251</v>
      </c>
      <c r="C60" s="20"/>
      <c r="D60" s="1" t="s">
        <v>252</v>
      </c>
      <c r="E60" s="20"/>
      <c r="F60" s="1" t="s">
        <v>66</v>
      </c>
      <c r="G60" s="20"/>
      <c r="H60" s="14">
        <v>14.5</v>
      </c>
      <c r="I60" s="1">
        <f t="shared" ref="I60:I61" si="12">C60+E60+G60</f>
        <v>0</v>
      </c>
      <c r="J60" s="15">
        <f t="shared" ref="J60:J61" si="13">H60*I60</f>
        <v>0</v>
      </c>
    </row>
    <row r="61" spans="1:10" x14ac:dyDescent="0.3">
      <c r="A61" s="21" t="s">
        <v>254</v>
      </c>
      <c r="B61" s="1" t="s">
        <v>255</v>
      </c>
      <c r="C61" s="20"/>
      <c r="D61" s="1" t="s">
        <v>256</v>
      </c>
      <c r="E61" s="20"/>
      <c r="F61" s="1" t="s">
        <v>66</v>
      </c>
      <c r="G61" s="20"/>
      <c r="H61" s="14">
        <v>16.5</v>
      </c>
      <c r="I61" s="1">
        <f t="shared" si="12"/>
        <v>0</v>
      </c>
      <c r="J61" s="15">
        <f t="shared" si="13"/>
        <v>0</v>
      </c>
    </row>
    <row r="62" spans="1:10" x14ac:dyDescent="0.3">
      <c r="A62" s="21" t="s">
        <v>195</v>
      </c>
      <c r="B62" s="1" t="s">
        <v>197</v>
      </c>
      <c r="C62" s="20"/>
      <c r="D62" s="1" t="s">
        <v>198</v>
      </c>
      <c r="E62" s="20"/>
      <c r="F62" s="1" t="s">
        <v>199</v>
      </c>
      <c r="G62" s="20"/>
      <c r="H62" s="14">
        <v>17.5</v>
      </c>
      <c r="I62" s="1">
        <f t="shared" si="8"/>
        <v>0</v>
      </c>
      <c r="J62" s="15">
        <f t="shared" si="9"/>
        <v>0</v>
      </c>
    </row>
    <row r="63" spans="1:10" x14ac:dyDescent="0.3">
      <c r="A63" s="21"/>
      <c r="B63" s="1"/>
      <c r="C63" s="20"/>
      <c r="D63" s="1"/>
      <c r="E63" s="20"/>
      <c r="F63" s="1"/>
      <c r="G63" s="20"/>
      <c r="H63" s="14"/>
      <c r="I63" s="1"/>
      <c r="J63" s="15"/>
    </row>
    <row r="64" spans="1:10" x14ac:dyDescent="0.3">
      <c r="A64" s="21" t="s">
        <v>147</v>
      </c>
      <c r="B64" s="9" t="s">
        <v>2</v>
      </c>
      <c r="C64" s="9" t="s">
        <v>4</v>
      </c>
      <c r="D64" s="9" t="s">
        <v>7</v>
      </c>
      <c r="F64" s="9" t="s">
        <v>8</v>
      </c>
      <c r="H64" s="17" t="s">
        <v>146</v>
      </c>
      <c r="I64" s="9"/>
      <c r="J64" s="22"/>
    </row>
    <row r="65" spans="1:10" x14ac:dyDescent="0.3">
      <c r="A65" s="11" t="s">
        <v>148</v>
      </c>
      <c r="B65" s="12" t="s">
        <v>257</v>
      </c>
      <c r="C65" s="20"/>
      <c r="D65" s="1" t="s">
        <v>258</v>
      </c>
      <c r="E65" s="23"/>
      <c r="F65" s="1" t="s">
        <v>259</v>
      </c>
      <c r="G65" s="23"/>
      <c r="H65" s="14">
        <v>273</v>
      </c>
      <c r="I65" s="1">
        <f>C65+E65+G65</f>
        <v>0</v>
      </c>
      <c r="J65" s="15">
        <f>I65*H65</f>
        <v>0</v>
      </c>
    </row>
    <row r="66" spans="1:10" x14ac:dyDescent="0.3">
      <c r="A66" s="11"/>
      <c r="B66" s="12"/>
      <c r="C66" s="12"/>
      <c r="D66" s="12"/>
      <c r="E66" s="12"/>
      <c r="F66" s="12"/>
      <c r="G66" s="12"/>
      <c r="H66" s="24"/>
      <c r="I66" s="12"/>
      <c r="J66" s="25"/>
    </row>
    <row r="67" spans="1:10" x14ac:dyDescent="0.3">
      <c r="A67" s="18"/>
      <c r="B67" s="1"/>
      <c r="C67" s="1"/>
      <c r="D67" s="1"/>
      <c r="E67" s="1"/>
      <c r="F67" s="1"/>
      <c r="G67" s="1"/>
      <c r="H67" s="14"/>
      <c r="I67" s="1"/>
      <c r="J67" s="1"/>
    </row>
    <row r="68" spans="1:10" s="10" customFormat="1" x14ac:dyDescent="0.3">
      <c r="A68" s="21" t="s">
        <v>67</v>
      </c>
      <c r="B68" s="9" t="s">
        <v>2</v>
      </c>
      <c r="C68" s="9" t="s">
        <v>4</v>
      </c>
      <c r="D68" s="9" t="s">
        <v>7</v>
      </c>
      <c r="E68" s="9" t="s">
        <v>4</v>
      </c>
      <c r="F68" s="9" t="s">
        <v>8</v>
      </c>
      <c r="G68" s="9" t="s">
        <v>4</v>
      </c>
      <c r="H68" s="17" t="s">
        <v>126</v>
      </c>
      <c r="I68" s="9"/>
      <c r="J68" s="9" t="s">
        <v>127</v>
      </c>
    </row>
    <row r="69" spans="1:10" x14ac:dyDescent="0.3">
      <c r="A69" s="18" t="s">
        <v>70</v>
      </c>
      <c r="B69" s="1" t="s">
        <v>77</v>
      </c>
      <c r="C69" s="20"/>
      <c r="D69" s="1" t="s">
        <v>81</v>
      </c>
      <c r="E69" s="20"/>
      <c r="F69" s="1" t="s">
        <v>85</v>
      </c>
      <c r="G69" s="20"/>
      <c r="H69" s="14">
        <v>19.5</v>
      </c>
      <c r="I69" s="1">
        <f>C69+E69+G69</f>
        <v>0</v>
      </c>
      <c r="J69" s="15">
        <f>H69*I69</f>
        <v>0</v>
      </c>
    </row>
    <row r="70" spans="1:10" x14ac:dyDescent="0.3">
      <c r="A70" s="18" t="s">
        <v>68</v>
      </c>
      <c r="B70" s="1" t="s">
        <v>78</v>
      </c>
      <c r="C70" s="20"/>
      <c r="D70" s="1" t="s">
        <v>82</v>
      </c>
      <c r="E70" s="20"/>
      <c r="F70" s="1" t="s">
        <v>86</v>
      </c>
      <c r="G70" s="20"/>
      <c r="H70" s="14">
        <v>19.5</v>
      </c>
      <c r="I70" s="1">
        <f t="shared" ref="I70:I73" si="14">C70+E70+G70</f>
        <v>0</v>
      </c>
      <c r="J70" s="15">
        <f t="shared" ref="J70:J73" si="15">H70*I70</f>
        <v>0</v>
      </c>
    </row>
    <row r="71" spans="1:10" x14ac:dyDescent="0.3">
      <c r="A71" s="18" t="s">
        <v>69</v>
      </c>
      <c r="B71" s="1" t="s">
        <v>184</v>
      </c>
      <c r="C71" s="20"/>
      <c r="D71" s="1" t="s">
        <v>185</v>
      </c>
      <c r="E71" s="20"/>
      <c r="F71" s="1" t="s">
        <v>186</v>
      </c>
      <c r="G71" s="20"/>
      <c r="H71" s="14">
        <v>21.5</v>
      </c>
      <c r="I71" s="1">
        <f t="shared" si="14"/>
        <v>0</v>
      </c>
      <c r="J71" s="15">
        <f t="shared" si="15"/>
        <v>0</v>
      </c>
    </row>
    <row r="72" spans="1:10" s="10" customFormat="1" x14ac:dyDescent="0.3">
      <c r="A72" s="18" t="s">
        <v>71</v>
      </c>
      <c r="B72" s="1" t="s">
        <v>79</v>
      </c>
      <c r="C72" s="20"/>
      <c r="D72" s="1" t="s">
        <v>83</v>
      </c>
      <c r="E72" s="20"/>
      <c r="F72" s="1" t="s">
        <v>87</v>
      </c>
      <c r="G72" s="20"/>
      <c r="H72" s="14">
        <v>19.5</v>
      </c>
      <c r="I72" s="1">
        <f t="shared" si="14"/>
        <v>0</v>
      </c>
      <c r="J72" s="15">
        <f t="shared" si="15"/>
        <v>0</v>
      </c>
    </row>
    <row r="73" spans="1:10" x14ac:dyDescent="0.3">
      <c r="A73" s="18" t="s">
        <v>72</v>
      </c>
      <c r="B73" s="1" t="s">
        <v>80</v>
      </c>
      <c r="C73" s="20"/>
      <c r="D73" s="1" t="s">
        <v>84</v>
      </c>
      <c r="E73" s="20"/>
      <c r="F73" s="1" t="s">
        <v>88</v>
      </c>
      <c r="G73" s="20"/>
      <c r="H73" s="14">
        <v>19.5</v>
      </c>
      <c r="I73" s="1">
        <f t="shared" si="14"/>
        <v>0</v>
      </c>
      <c r="J73" s="15">
        <f t="shared" si="15"/>
        <v>0</v>
      </c>
    </row>
    <row r="74" spans="1:10" x14ac:dyDescent="0.3">
      <c r="A74" s="18"/>
      <c r="B74" s="1"/>
      <c r="C74" s="1"/>
      <c r="D74" s="1"/>
      <c r="E74" s="1"/>
      <c r="F74" s="1"/>
      <c r="G74" s="1"/>
      <c r="H74" s="14"/>
      <c r="I74" s="1"/>
      <c r="J74" s="1"/>
    </row>
    <row r="75" spans="1:10" x14ac:dyDescent="0.3">
      <c r="A75" s="21" t="s">
        <v>73</v>
      </c>
      <c r="B75" s="9" t="s">
        <v>2</v>
      </c>
      <c r="C75" s="9" t="s">
        <v>4</v>
      </c>
      <c r="D75" s="9" t="s">
        <v>7</v>
      </c>
      <c r="E75" s="9" t="s">
        <v>4</v>
      </c>
      <c r="F75" s="9" t="s">
        <v>8</v>
      </c>
      <c r="G75" s="9" t="s">
        <v>4</v>
      </c>
      <c r="H75" s="17" t="s">
        <v>126</v>
      </c>
      <c r="I75" s="9"/>
      <c r="J75" s="9" t="s">
        <v>127</v>
      </c>
    </row>
    <row r="76" spans="1:10" x14ac:dyDescent="0.3">
      <c r="A76" s="18" t="s">
        <v>74</v>
      </c>
      <c r="B76" s="31" t="s">
        <v>189</v>
      </c>
      <c r="C76" s="20"/>
      <c r="D76" s="31" t="s">
        <v>189</v>
      </c>
      <c r="E76" s="20"/>
      <c r="F76" s="1" t="s">
        <v>95</v>
      </c>
      <c r="G76" s="20"/>
      <c r="H76" s="14">
        <v>19.5</v>
      </c>
      <c r="I76" s="1">
        <f>C76+E76+G76</f>
        <v>0</v>
      </c>
      <c r="J76" s="15">
        <f>H76*I76</f>
        <v>0</v>
      </c>
    </row>
    <row r="77" spans="1:10" x14ac:dyDescent="0.3">
      <c r="A77" s="18" t="s">
        <v>75</v>
      </c>
      <c r="B77" s="1" t="s">
        <v>89</v>
      </c>
      <c r="C77" s="20"/>
      <c r="D77" s="1" t="s">
        <v>92</v>
      </c>
      <c r="E77" s="20"/>
      <c r="F77" s="1" t="s">
        <v>96</v>
      </c>
      <c r="G77" s="20"/>
      <c r="H77" s="14">
        <v>19.5</v>
      </c>
      <c r="I77" s="1">
        <f t="shared" ref="I77:I79" si="16">C77+E77+G77</f>
        <v>0</v>
      </c>
      <c r="J77" s="15">
        <f t="shared" ref="J77:J79" si="17">H77*I77</f>
        <v>0</v>
      </c>
    </row>
    <row r="78" spans="1:10" x14ac:dyDescent="0.3">
      <c r="A78" s="18" t="s">
        <v>68</v>
      </c>
      <c r="B78" s="1" t="s">
        <v>90</v>
      </c>
      <c r="C78" s="20"/>
      <c r="D78" s="1" t="s">
        <v>93</v>
      </c>
      <c r="E78" s="20"/>
      <c r="F78" s="1" t="s">
        <v>66</v>
      </c>
      <c r="G78" s="20"/>
      <c r="H78" s="14">
        <v>19.5</v>
      </c>
      <c r="I78" s="1">
        <f t="shared" si="16"/>
        <v>0</v>
      </c>
      <c r="J78" s="15">
        <f t="shared" si="17"/>
        <v>0</v>
      </c>
    </row>
    <row r="79" spans="1:10" x14ac:dyDescent="0.3">
      <c r="A79" s="18" t="s">
        <v>76</v>
      </c>
      <c r="B79" s="1" t="s">
        <v>91</v>
      </c>
      <c r="C79" s="20"/>
      <c r="D79" s="1" t="s">
        <v>94</v>
      </c>
      <c r="E79" s="20"/>
      <c r="F79" s="1" t="s">
        <v>66</v>
      </c>
      <c r="G79" s="20"/>
      <c r="H79" s="14">
        <v>21.5</v>
      </c>
      <c r="I79" s="1">
        <f t="shared" si="16"/>
        <v>0</v>
      </c>
      <c r="J79" s="15">
        <f t="shared" si="17"/>
        <v>0</v>
      </c>
    </row>
    <row r="80" spans="1:10" x14ac:dyDescent="0.3">
      <c r="A80" s="18"/>
      <c r="B80" s="1"/>
      <c r="C80" s="1"/>
      <c r="D80" s="1"/>
      <c r="E80" s="1"/>
      <c r="F80" s="1"/>
      <c r="G80" s="1"/>
      <c r="H80" s="14"/>
      <c r="I80" s="1"/>
      <c r="J80" s="1"/>
    </row>
    <row r="81" spans="1:10" x14ac:dyDescent="0.3">
      <c r="A81" s="21" t="s">
        <v>97</v>
      </c>
      <c r="B81" s="9" t="s">
        <v>2</v>
      </c>
      <c r="C81" s="9" t="s">
        <v>4</v>
      </c>
      <c r="D81" s="9" t="s">
        <v>7</v>
      </c>
      <c r="E81" s="9" t="s">
        <v>4</v>
      </c>
      <c r="F81" s="9" t="s">
        <v>8</v>
      </c>
      <c r="G81" s="9" t="s">
        <v>4</v>
      </c>
      <c r="H81" s="17" t="s">
        <v>126</v>
      </c>
      <c r="I81" s="9"/>
      <c r="J81" s="9" t="s">
        <v>127</v>
      </c>
    </row>
    <row r="82" spans="1:10" x14ac:dyDescent="0.3">
      <c r="A82" s="18" t="s">
        <v>155</v>
      </c>
      <c r="B82" s="31" t="s">
        <v>189</v>
      </c>
      <c r="C82" s="20"/>
      <c r="D82" s="31" t="s">
        <v>189</v>
      </c>
      <c r="E82" s="20"/>
      <c r="F82" s="1" t="s">
        <v>104</v>
      </c>
      <c r="G82" s="20"/>
      <c r="H82" s="14">
        <v>19.5</v>
      </c>
      <c r="I82" s="1">
        <f>C82+E82+G82</f>
        <v>0</v>
      </c>
      <c r="J82" s="15">
        <f>H82*I82</f>
        <v>0</v>
      </c>
    </row>
    <row r="83" spans="1:10" x14ac:dyDescent="0.3">
      <c r="A83" s="18" t="s">
        <v>156</v>
      </c>
      <c r="B83" s="1" t="s">
        <v>98</v>
      </c>
      <c r="C83" s="20"/>
      <c r="D83" s="1" t="s">
        <v>100</v>
      </c>
      <c r="E83" s="20"/>
      <c r="F83" s="1" t="s">
        <v>103</v>
      </c>
      <c r="G83" s="20"/>
      <c r="H83" s="14">
        <v>19.5</v>
      </c>
      <c r="I83" s="1">
        <f t="shared" ref="I83:I84" si="18">C83+E83+G83</f>
        <v>0</v>
      </c>
      <c r="J83" s="15">
        <f t="shared" ref="J83:J84" si="19">H83*I83</f>
        <v>0</v>
      </c>
    </row>
    <row r="84" spans="1:10" x14ac:dyDescent="0.3">
      <c r="A84" s="18" t="s">
        <v>157</v>
      </c>
      <c r="B84" s="1" t="s">
        <v>99</v>
      </c>
      <c r="C84" s="20"/>
      <c r="D84" s="1" t="s">
        <v>101</v>
      </c>
      <c r="E84" s="20"/>
      <c r="F84" s="1" t="s">
        <v>102</v>
      </c>
      <c r="G84" s="20"/>
      <c r="H84" s="14">
        <v>19.5</v>
      </c>
      <c r="I84" s="1">
        <f t="shared" si="18"/>
        <v>0</v>
      </c>
      <c r="J84" s="15">
        <f t="shared" si="19"/>
        <v>0</v>
      </c>
    </row>
    <row r="85" spans="1:10" x14ac:dyDescent="0.3">
      <c r="A85" s="18" t="s">
        <v>260</v>
      </c>
      <c r="B85" s="1" t="s">
        <v>261</v>
      </c>
      <c r="C85" s="20"/>
      <c r="D85" s="1" t="s">
        <v>262</v>
      </c>
      <c r="E85" s="20"/>
      <c r="F85" s="1" t="s">
        <v>263</v>
      </c>
      <c r="G85" s="20"/>
      <c r="H85" s="14">
        <v>19.5</v>
      </c>
      <c r="I85" s="1">
        <f t="shared" ref="I85" si="20">C85+E85+G85</f>
        <v>0</v>
      </c>
      <c r="J85" s="15">
        <f t="shared" ref="J85" si="21">H85*I85</f>
        <v>0</v>
      </c>
    </row>
    <row r="86" spans="1:10" x14ac:dyDescent="0.3">
      <c r="A86" s="18" t="s">
        <v>264</v>
      </c>
      <c r="B86" s="1" t="s">
        <v>267</v>
      </c>
      <c r="C86" s="20"/>
      <c r="D86" s="1" t="s">
        <v>266</v>
      </c>
      <c r="E86" s="20"/>
      <c r="F86" s="1" t="s">
        <v>265</v>
      </c>
      <c r="G86" s="20"/>
      <c r="H86" s="14">
        <v>19.5</v>
      </c>
      <c r="I86" s="1">
        <f t="shared" ref="I86" si="22">C86+E86+G86</f>
        <v>0</v>
      </c>
      <c r="J86" s="15">
        <f t="shared" ref="J86" si="23">H86*I86</f>
        <v>0</v>
      </c>
    </row>
    <row r="87" spans="1:10" x14ac:dyDescent="0.3">
      <c r="A87" s="18" t="s">
        <v>268</v>
      </c>
      <c r="B87" s="1" t="s">
        <v>269</v>
      </c>
      <c r="C87" s="20"/>
      <c r="D87" s="1" t="s">
        <v>270</v>
      </c>
      <c r="E87" s="20"/>
      <c r="F87" s="1" t="s">
        <v>271</v>
      </c>
      <c r="G87" s="20"/>
      <c r="H87" s="14"/>
      <c r="I87" s="1"/>
      <c r="J87" s="15"/>
    </row>
    <row r="88" spans="1:10" x14ac:dyDescent="0.3">
      <c r="A88" s="18"/>
      <c r="B88" s="1"/>
      <c r="C88" s="20"/>
      <c r="D88" s="1"/>
      <c r="E88" s="20"/>
      <c r="F88" s="1"/>
      <c r="G88" s="20"/>
      <c r="H88" s="14"/>
      <c r="I88" s="1"/>
      <c r="J88" s="15"/>
    </row>
    <row r="89" spans="1:10" x14ac:dyDescent="0.3">
      <c r="A89" s="21" t="s">
        <v>162</v>
      </c>
      <c r="B89" s="9" t="s">
        <v>2</v>
      </c>
      <c r="C89" s="9" t="s">
        <v>4</v>
      </c>
      <c r="D89" s="9" t="s">
        <v>7</v>
      </c>
      <c r="E89" s="9" t="s">
        <v>4</v>
      </c>
      <c r="F89" s="9" t="s">
        <v>8</v>
      </c>
      <c r="G89" s="9" t="s">
        <v>4</v>
      </c>
      <c r="H89" s="17" t="s">
        <v>126</v>
      </c>
      <c r="I89" s="9"/>
      <c r="J89" s="9" t="s">
        <v>127</v>
      </c>
    </row>
    <row r="90" spans="1:10" x14ac:dyDescent="0.3">
      <c r="A90" s="21" t="s">
        <v>163</v>
      </c>
      <c r="B90" s="1" t="s">
        <v>169</v>
      </c>
      <c r="C90" s="20"/>
      <c r="D90" s="1" t="s">
        <v>169</v>
      </c>
      <c r="E90" s="20"/>
      <c r="F90" s="1" t="s">
        <v>66</v>
      </c>
      <c r="G90" s="20"/>
      <c r="H90" s="14">
        <v>16.5</v>
      </c>
      <c r="I90" s="1">
        <f>C90+E90+G90</f>
        <v>0</v>
      </c>
      <c r="J90" s="15">
        <f>H90*I90</f>
        <v>0</v>
      </c>
    </row>
    <row r="91" spans="1:10" x14ac:dyDescent="0.3">
      <c r="A91" s="21" t="s">
        <v>164</v>
      </c>
      <c r="B91" s="1" t="s">
        <v>170</v>
      </c>
      <c r="C91" s="20"/>
      <c r="D91" s="1" t="s">
        <v>170</v>
      </c>
      <c r="E91" s="20"/>
      <c r="F91" s="1" t="s">
        <v>66</v>
      </c>
      <c r="G91" s="20"/>
      <c r="H91" s="14">
        <v>16.5</v>
      </c>
      <c r="I91" s="1">
        <f t="shared" ref="I91:I92" si="24">C91+E91+G91</f>
        <v>0</v>
      </c>
      <c r="J91" s="15">
        <f t="shared" ref="J91:J92" si="25">H91*I91</f>
        <v>0</v>
      </c>
    </row>
    <row r="92" spans="1:10" x14ac:dyDescent="0.3">
      <c r="A92" s="21" t="s">
        <v>165</v>
      </c>
      <c r="B92" s="1" t="s">
        <v>171</v>
      </c>
      <c r="C92" s="20"/>
      <c r="D92" s="1" t="s">
        <v>171</v>
      </c>
      <c r="E92" s="20"/>
      <c r="F92" s="1" t="s">
        <v>66</v>
      </c>
      <c r="G92" s="20"/>
      <c r="H92" s="14">
        <v>16.5</v>
      </c>
      <c r="I92" s="1">
        <f t="shared" si="24"/>
        <v>0</v>
      </c>
      <c r="J92" s="15">
        <f t="shared" si="25"/>
        <v>0</v>
      </c>
    </row>
    <row r="93" spans="1:10" x14ac:dyDescent="0.3">
      <c r="A93" s="21" t="s">
        <v>273</v>
      </c>
      <c r="B93" s="1" t="s">
        <v>272</v>
      </c>
      <c r="C93" s="20"/>
      <c r="D93" s="1" t="s">
        <v>272</v>
      </c>
      <c r="E93" s="20"/>
      <c r="F93" s="1" t="s">
        <v>66</v>
      </c>
      <c r="G93" s="20"/>
      <c r="H93" s="14">
        <v>16.5</v>
      </c>
      <c r="I93" s="1">
        <f t="shared" ref="I93:I97" si="26">C93+E93+G93</f>
        <v>0</v>
      </c>
      <c r="J93" s="15">
        <f t="shared" ref="J93:J97" si="27">H93*I93</f>
        <v>0</v>
      </c>
    </row>
    <row r="94" spans="1:10" x14ac:dyDescent="0.3">
      <c r="A94" s="21" t="s">
        <v>166</v>
      </c>
      <c r="B94" s="1" t="s">
        <v>172</v>
      </c>
      <c r="C94" s="20"/>
      <c r="D94" s="1" t="s">
        <v>177</v>
      </c>
      <c r="E94" s="20"/>
      <c r="F94" s="1" t="s">
        <v>175</v>
      </c>
      <c r="G94" s="20"/>
      <c r="H94" s="14">
        <v>16.5</v>
      </c>
      <c r="I94" s="1">
        <f t="shared" si="26"/>
        <v>0</v>
      </c>
      <c r="J94" s="15">
        <f t="shared" si="27"/>
        <v>0</v>
      </c>
    </row>
    <row r="95" spans="1:10" x14ac:dyDescent="0.3">
      <c r="A95" s="21" t="s">
        <v>167</v>
      </c>
      <c r="B95" s="1" t="s">
        <v>173</v>
      </c>
      <c r="C95" s="20"/>
      <c r="D95" s="1" t="s">
        <v>178</v>
      </c>
      <c r="E95" s="20"/>
      <c r="F95" s="1" t="s">
        <v>176</v>
      </c>
      <c r="G95" s="20"/>
      <c r="H95" s="14">
        <v>16.5</v>
      </c>
      <c r="I95" s="1">
        <f t="shared" si="26"/>
        <v>0</v>
      </c>
      <c r="J95" s="15">
        <f t="shared" si="27"/>
        <v>0</v>
      </c>
    </row>
    <row r="96" spans="1:10" x14ac:dyDescent="0.3">
      <c r="A96" s="21" t="s">
        <v>168</v>
      </c>
      <c r="B96" s="1" t="s">
        <v>174</v>
      </c>
      <c r="C96" s="20"/>
      <c r="D96" s="1" t="s">
        <v>179</v>
      </c>
      <c r="E96" s="20"/>
      <c r="F96" s="1" t="s">
        <v>180</v>
      </c>
      <c r="G96" s="20"/>
      <c r="H96" s="14">
        <v>16.5</v>
      </c>
      <c r="I96" s="1">
        <f t="shared" si="26"/>
        <v>0</v>
      </c>
      <c r="J96" s="15">
        <f t="shared" si="27"/>
        <v>0</v>
      </c>
    </row>
    <row r="97" spans="1:10" x14ac:dyDescent="0.3">
      <c r="A97" s="21" t="s">
        <v>274</v>
      </c>
      <c r="B97" s="1" t="s">
        <v>275</v>
      </c>
      <c r="C97" s="20"/>
      <c r="D97" s="1" t="s">
        <v>276</v>
      </c>
      <c r="E97" s="20"/>
      <c r="F97" s="1" t="s">
        <v>66</v>
      </c>
      <c r="G97" s="20"/>
      <c r="H97" s="14">
        <v>16.5</v>
      </c>
      <c r="I97" s="1">
        <f t="shared" si="26"/>
        <v>0</v>
      </c>
      <c r="J97" s="15">
        <f t="shared" si="27"/>
        <v>0</v>
      </c>
    </row>
    <row r="98" spans="1:10" x14ac:dyDescent="0.3">
      <c r="A98" s="18"/>
      <c r="B98" s="1"/>
      <c r="C98" s="20"/>
      <c r="D98" s="1"/>
      <c r="E98" s="20"/>
      <c r="F98" s="1"/>
      <c r="G98" s="20"/>
      <c r="H98" s="14"/>
      <c r="I98" s="1"/>
      <c r="J98" s="15"/>
    </row>
    <row r="99" spans="1:10" x14ac:dyDescent="0.3">
      <c r="A99" s="21" t="s">
        <v>161</v>
      </c>
      <c r="B99" s="9" t="s">
        <v>2</v>
      </c>
      <c r="C99" s="9" t="s">
        <v>4</v>
      </c>
      <c r="D99" s="9" t="s">
        <v>7</v>
      </c>
      <c r="E99" s="9" t="s">
        <v>4</v>
      </c>
      <c r="F99" s="9" t="s">
        <v>187</v>
      </c>
      <c r="G99" s="9" t="s">
        <v>4</v>
      </c>
      <c r="H99" s="17" t="s">
        <v>126</v>
      </c>
      <c r="I99" s="9"/>
      <c r="J99" s="9" t="s">
        <v>127</v>
      </c>
    </row>
    <row r="100" spans="1:10" x14ac:dyDescent="0.3">
      <c r="A100" s="21" t="s">
        <v>277</v>
      </c>
      <c r="B100" s="1" t="s">
        <v>278</v>
      </c>
      <c r="C100" s="20"/>
      <c r="D100" s="1" t="s">
        <v>279</v>
      </c>
      <c r="E100" s="20"/>
      <c r="F100" s="1" t="s">
        <v>66</v>
      </c>
      <c r="G100" s="20"/>
      <c r="H100" s="14">
        <v>9.5</v>
      </c>
      <c r="I100" s="1">
        <f>C100+E100+G100</f>
        <v>0</v>
      </c>
      <c r="J100" s="15">
        <f>H100*I100</f>
        <v>0</v>
      </c>
    </row>
    <row r="101" spans="1:10" x14ac:dyDescent="0.3">
      <c r="A101" s="21" t="s">
        <v>284</v>
      </c>
      <c r="B101" s="1" t="s">
        <v>282</v>
      </c>
      <c r="C101" s="20"/>
      <c r="D101" s="1" t="s">
        <v>280</v>
      </c>
      <c r="E101" s="20"/>
      <c r="F101" s="1" t="s">
        <v>66</v>
      </c>
      <c r="G101" s="20"/>
      <c r="H101" s="14">
        <v>9.5</v>
      </c>
      <c r="I101" s="1">
        <f t="shared" ref="I101:I105" si="28">C101+E101+G101</f>
        <v>0</v>
      </c>
      <c r="J101" s="15">
        <f t="shared" ref="J101:J105" si="29">H101*I101</f>
        <v>0</v>
      </c>
    </row>
    <row r="102" spans="1:10" x14ac:dyDescent="0.3">
      <c r="A102" s="21" t="s">
        <v>285</v>
      </c>
      <c r="B102" s="1" t="s">
        <v>283</v>
      </c>
      <c r="C102" s="20"/>
      <c r="D102" s="1" t="s">
        <v>281</v>
      </c>
      <c r="E102" s="20"/>
      <c r="F102" s="1" t="s">
        <v>66</v>
      </c>
      <c r="G102" s="20"/>
      <c r="H102" s="14">
        <v>9.5</v>
      </c>
      <c r="I102" s="1">
        <f t="shared" si="28"/>
        <v>0</v>
      </c>
      <c r="J102" s="15">
        <f t="shared" si="29"/>
        <v>0</v>
      </c>
    </row>
    <row r="103" spans="1:10" x14ac:dyDescent="0.3">
      <c r="A103" s="21" t="s">
        <v>286</v>
      </c>
      <c r="B103" s="1" t="s">
        <v>288</v>
      </c>
      <c r="C103" s="20"/>
      <c r="D103" s="1" t="s">
        <v>289</v>
      </c>
      <c r="E103" s="20"/>
      <c r="F103" s="1" t="s">
        <v>66</v>
      </c>
      <c r="G103" s="20"/>
      <c r="H103" s="14">
        <v>9.5</v>
      </c>
      <c r="I103" s="1">
        <f t="shared" si="28"/>
        <v>0</v>
      </c>
      <c r="J103" s="15">
        <f t="shared" si="29"/>
        <v>0</v>
      </c>
    </row>
    <row r="104" spans="1:10" x14ac:dyDescent="0.3">
      <c r="A104" s="21" t="s">
        <v>287</v>
      </c>
      <c r="B104" s="1" t="s">
        <v>291</v>
      </c>
      <c r="C104" s="20"/>
      <c r="D104" s="1" t="s">
        <v>290</v>
      </c>
      <c r="E104" s="20"/>
      <c r="F104" s="1" t="s">
        <v>66</v>
      </c>
      <c r="G104" s="20"/>
      <c r="H104" s="14">
        <v>9.5</v>
      </c>
      <c r="I104" s="1">
        <f t="shared" si="28"/>
        <v>0</v>
      </c>
      <c r="J104" s="15">
        <f t="shared" si="29"/>
        <v>0</v>
      </c>
    </row>
    <row r="105" spans="1:10" x14ac:dyDescent="0.3">
      <c r="A105" s="21" t="s">
        <v>297</v>
      </c>
      <c r="B105" s="1" t="s">
        <v>296</v>
      </c>
      <c r="C105" s="20"/>
      <c r="D105" s="1" t="s">
        <v>295</v>
      </c>
      <c r="E105" s="20"/>
      <c r="F105" s="1" t="s">
        <v>66</v>
      </c>
      <c r="G105" s="20"/>
      <c r="H105" s="14">
        <v>9.5</v>
      </c>
      <c r="I105" s="1">
        <f t="shared" si="28"/>
        <v>0</v>
      </c>
      <c r="J105" s="15">
        <f t="shared" si="29"/>
        <v>0</v>
      </c>
    </row>
    <row r="106" spans="1:10" x14ac:dyDescent="0.3">
      <c r="A106" s="21" t="s">
        <v>292</v>
      </c>
      <c r="B106" s="1" t="s">
        <v>294</v>
      </c>
      <c r="C106" s="20"/>
      <c r="D106" s="1" t="s">
        <v>293</v>
      </c>
      <c r="E106" s="20"/>
      <c r="F106" s="1" t="s">
        <v>66</v>
      </c>
      <c r="G106" s="20"/>
      <c r="H106" s="14">
        <v>9.5</v>
      </c>
      <c r="I106" s="1">
        <f t="shared" ref="I106" si="30">C106+E106+G106</f>
        <v>0</v>
      </c>
      <c r="J106" s="15">
        <f t="shared" ref="J106" si="31">H106*I106</f>
        <v>0</v>
      </c>
    </row>
    <row r="107" spans="1:10" x14ac:dyDescent="0.3">
      <c r="A107" s="18"/>
      <c r="B107" s="1"/>
      <c r="C107" s="1"/>
      <c r="D107" s="1"/>
      <c r="E107" s="1"/>
      <c r="F107" s="1"/>
      <c r="G107" s="1"/>
      <c r="H107" s="14"/>
      <c r="I107" s="1"/>
      <c r="J107" s="1"/>
    </row>
    <row r="108" spans="1:10" x14ac:dyDescent="0.3">
      <c r="A108" s="21" t="s">
        <v>105</v>
      </c>
      <c r="B108" s="9" t="s">
        <v>106</v>
      </c>
      <c r="C108" s="9" t="s">
        <v>4</v>
      </c>
      <c r="D108" s="9"/>
      <c r="E108" s="9"/>
      <c r="F108" s="9"/>
      <c r="G108" s="9"/>
      <c r="H108" s="17" t="s">
        <v>126</v>
      </c>
      <c r="I108" s="9"/>
      <c r="J108" s="9" t="s">
        <v>127</v>
      </c>
    </row>
    <row r="109" spans="1:10" x14ac:dyDescent="0.3">
      <c r="A109" s="18" t="s">
        <v>107</v>
      </c>
      <c r="B109" s="1" t="s">
        <v>115</v>
      </c>
      <c r="C109" s="20"/>
      <c r="D109" s="1"/>
      <c r="E109" s="1"/>
      <c r="F109" s="1"/>
      <c r="G109" s="1"/>
      <c r="H109" s="14">
        <v>4</v>
      </c>
      <c r="I109" s="1">
        <f>C109</f>
        <v>0</v>
      </c>
      <c r="J109" s="15">
        <f>H109*I109</f>
        <v>0</v>
      </c>
    </row>
    <row r="110" spans="1:10" x14ac:dyDescent="0.3">
      <c r="A110" s="18" t="s">
        <v>108</v>
      </c>
      <c r="B110" s="1" t="s">
        <v>116</v>
      </c>
      <c r="C110" s="20"/>
      <c r="D110" s="1"/>
      <c r="E110" s="1"/>
      <c r="F110" s="1"/>
      <c r="G110" s="1"/>
      <c r="H110" s="14">
        <v>4</v>
      </c>
      <c r="I110" s="1">
        <f t="shared" ref="I110:I115" si="32">C110</f>
        <v>0</v>
      </c>
      <c r="J110" s="15">
        <f t="shared" ref="J110:J115" si="33">H110*I110</f>
        <v>0</v>
      </c>
    </row>
    <row r="111" spans="1:10" x14ac:dyDescent="0.3">
      <c r="A111" s="18" t="s">
        <v>109</v>
      </c>
      <c r="B111" s="1" t="s">
        <v>117</v>
      </c>
      <c r="C111" s="20"/>
      <c r="D111" s="1"/>
      <c r="E111" s="1"/>
      <c r="F111" s="1"/>
      <c r="G111" s="1"/>
      <c r="H111" s="14">
        <v>4</v>
      </c>
      <c r="I111" s="1">
        <f t="shared" si="32"/>
        <v>0</v>
      </c>
      <c r="J111" s="15">
        <f t="shared" si="33"/>
        <v>0</v>
      </c>
    </row>
    <row r="112" spans="1:10" x14ac:dyDescent="0.3">
      <c r="A112" s="18" t="s">
        <v>110</v>
      </c>
      <c r="B112" s="1" t="s">
        <v>118</v>
      </c>
      <c r="C112" s="20"/>
      <c r="D112" s="1"/>
      <c r="E112" s="1"/>
      <c r="F112" s="1"/>
      <c r="G112" s="1"/>
      <c r="H112" s="14">
        <v>4</v>
      </c>
      <c r="I112" s="1">
        <f t="shared" si="32"/>
        <v>0</v>
      </c>
      <c r="J112" s="15">
        <f t="shared" si="33"/>
        <v>0</v>
      </c>
    </row>
    <row r="113" spans="1:10" x14ac:dyDescent="0.3">
      <c r="A113" s="18" t="s">
        <v>111</v>
      </c>
      <c r="B113" s="1" t="s">
        <v>119</v>
      </c>
      <c r="C113" s="20"/>
      <c r="D113" s="1"/>
      <c r="E113" s="1"/>
      <c r="F113" s="1"/>
      <c r="G113" s="1"/>
      <c r="H113" s="14">
        <v>4</v>
      </c>
      <c r="I113" s="1">
        <f t="shared" si="32"/>
        <v>0</v>
      </c>
      <c r="J113" s="15">
        <f t="shared" si="33"/>
        <v>0</v>
      </c>
    </row>
    <row r="114" spans="1:10" x14ac:dyDescent="0.3">
      <c r="A114" s="18" t="s">
        <v>112</v>
      </c>
      <c r="B114" s="1" t="s">
        <v>120</v>
      </c>
      <c r="C114" s="20"/>
      <c r="D114" s="1"/>
      <c r="E114" s="1"/>
      <c r="F114" s="1"/>
      <c r="G114" s="1"/>
      <c r="H114" s="14">
        <v>4</v>
      </c>
      <c r="I114" s="1">
        <f t="shared" si="32"/>
        <v>0</v>
      </c>
      <c r="J114" s="15">
        <f t="shared" si="33"/>
        <v>0</v>
      </c>
    </row>
    <row r="115" spans="1:10" x14ac:dyDescent="0.3">
      <c r="A115" s="18" t="s">
        <v>113</v>
      </c>
      <c r="B115" s="1" t="s">
        <v>114</v>
      </c>
      <c r="C115" s="20"/>
      <c r="D115" s="1"/>
      <c r="E115" s="1"/>
      <c r="F115" s="1"/>
      <c r="G115" s="1"/>
      <c r="H115" s="14">
        <v>2.5</v>
      </c>
      <c r="I115" s="1">
        <f t="shared" si="32"/>
        <v>0</v>
      </c>
      <c r="J115" s="15">
        <f t="shared" si="33"/>
        <v>0</v>
      </c>
    </row>
    <row r="116" spans="1:10" x14ac:dyDescent="0.3">
      <c r="A116" s="18"/>
      <c r="B116" s="1"/>
      <c r="C116" s="1"/>
      <c r="D116" s="1"/>
      <c r="E116" s="1"/>
      <c r="F116" s="1"/>
      <c r="G116" s="1"/>
      <c r="H116" s="14" t="s">
        <v>128</v>
      </c>
      <c r="I116" s="1"/>
      <c r="J116" s="1"/>
    </row>
    <row r="117" spans="1:10" x14ac:dyDescent="0.3">
      <c r="A117" s="21" t="s">
        <v>121</v>
      </c>
      <c r="B117" s="9" t="s">
        <v>106</v>
      </c>
      <c r="C117" s="9" t="s">
        <v>4</v>
      </c>
      <c r="D117" s="9"/>
      <c r="E117" s="9"/>
      <c r="F117" s="9"/>
      <c r="G117" s="9"/>
      <c r="H117" s="17" t="s">
        <v>126</v>
      </c>
      <c r="I117" s="9"/>
      <c r="J117" s="9" t="s">
        <v>127</v>
      </c>
    </row>
    <row r="118" spans="1:10" x14ac:dyDescent="0.3">
      <c r="A118" s="18" t="s">
        <v>122</v>
      </c>
      <c r="B118" s="1" t="s">
        <v>124</v>
      </c>
      <c r="C118" s="20"/>
      <c r="D118" s="1"/>
      <c r="E118" s="1"/>
      <c r="F118" s="1"/>
      <c r="G118" s="1"/>
      <c r="H118" s="14">
        <v>6</v>
      </c>
      <c r="I118" s="1">
        <f>C118</f>
        <v>0</v>
      </c>
      <c r="J118" s="15">
        <f>I118*H118</f>
        <v>0</v>
      </c>
    </row>
    <row r="119" spans="1:10" x14ac:dyDescent="0.3">
      <c r="A119" s="18" t="s">
        <v>123</v>
      </c>
      <c r="B119" s="1" t="s">
        <v>125</v>
      </c>
      <c r="C119" s="20"/>
      <c r="D119" s="1"/>
      <c r="E119" s="1"/>
      <c r="F119" s="1"/>
      <c r="G119" s="1"/>
      <c r="H119" s="14">
        <v>6</v>
      </c>
      <c r="I119" s="1">
        <f>C119</f>
        <v>0</v>
      </c>
      <c r="J119" s="15">
        <f>I119*H119</f>
        <v>0</v>
      </c>
    </row>
    <row r="120" spans="1:10" ht="19.5" thickBot="1" x14ac:dyDescent="0.35">
      <c r="A120" s="18"/>
      <c r="B120" s="1"/>
      <c r="C120" s="1"/>
      <c r="D120" s="1"/>
      <c r="E120" s="1"/>
      <c r="F120" s="1"/>
      <c r="G120" s="1"/>
      <c r="H120" s="14"/>
      <c r="I120" s="1"/>
      <c r="J120" s="1"/>
    </row>
    <row r="121" spans="1:10" ht="19.5" thickBot="1" x14ac:dyDescent="0.35">
      <c r="I121" s="28" t="s">
        <v>130</v>
      </c>
      <c r="J121" s="29">
        <f>J16+J17+J20+J23+J30+J31+J38+J41+J43+J44+J54+J55+J56+J57+J58+J60+J61+J85+J86+J93+J97+J106+J21+J22+J24+J25+J26+J27+J32+J29+J28+N29+J35+J36+J37+J39+J40+J42+J47+J48+J49+J51+J52+J53+J59+J62+J65+J50+J69+J70+J71+J72+J73+J76+J77+J78+J79+J82+J83+J84+J90+J91+J92+J94+J95+J96+J100+J101+J102+J103+J104+J105+J109+J110+J111+J112+J113+J114+J115+J118+J119</f>
        <v>0</v>
      </c>
    </row>
    <row r="246" ht="53.25" customHeight="1" x14ac:dyDescent="0.3"/>
    <row r="254" ht="53.25" customHeight="1" x14ac:dyDescent="0.3"/>
  </sheetData>
  <mergeCells count="27">
    <mergeCell ref="I10:J10"/>
    <mergeCell ref="I11:J11"/>
    <mergeCell ref="I12:J12"/>
    <mergeCell ref="I13:J13"/>
    <mergeCell ref="G5:H5"/>
    <mergeCell ref="G6:H6"/>
    <mergeCell ref="G7:H7"/>
    <mergeCell ref="G8:H8"/>
    <mergeCell ref="G9:H9"/>
    <mergeCell ref="G10:H10"/>
    <mergeCell ref="I5:J5"/>
    <mergeCell ref="I6:J6"/>
    <mergeCell ref="I7:J7"/>
    <mergeCell ref="I8:J8"/>
    <mergeCell ref="I9:J9"/>
    <mergeCell ref="G11:H11"/>
    <mergeCell ref="G12:H12"/>
    <mergeCell ref="B11:F11"/>
    <mergeCell ref="B12:F12"/>
    <mergeCell ref="B13:F13"/>
    <mergeCell ref="G13:H13"/>
    <mergeCell ref="B10:F10"/>
    <mergeCell ref="B5:F5"/>
    <mergeCell ref="B6:F6"/>
    <mergeCell ref="B7:F7"/>
    <mergeCell ref="B8:F8"/>
    <mergeCell ref="B9:F9"/>
  </mergeCells>
  <phoneticPr fontId="2" type="noConversion"/>
  <pageMargins left="0.25" right="0.25" top="0.75" bottom="0.75" header="0.3" footer="0.3"/>
  <pageSetup scale="51" fitToHeight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Busroe</dc:creator>
  <cp:lastModifiedBy>Wes Busroe</cp:lastModifiedBy>
  <cp:lastPrinted>2025-01-13T16:35:31Z</cp:lastPrinted>
  <dcterms:created xsi:type="dcterms:W3CDTF">2024-09-18T16:14:27Z</dcterms:created>
  <dcterms:modified xsi:type="dcterms:W3CDTF">2025-11-11T20:07:10Z</dcterms:modified>
</cp:coreProperties>
</file>