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pring22 Australia " sheetId="1" r:id="rId1"/>
    <sheet name="Credit Application" sheetId="2" r:id="rId2"/>
    <sheet name="sheet2" sheetId="3" r:id="rId3"/>
  </sheets>
  <definedNames>
    <definedName name="_xlnm._FilterDatabase" localSheetId="0" hidden="1">'Spring22 Australia '!$A$10:$P$106</definedName>
    <definedName name="_xlfn.ANCHORARRAY" hidden="1">#NAME?</definedName>
    <definedName name="_xlnm.Print_Area" localSheetId="1">'Credit Application'!$B$1:$L$64</definedName>
    <definedName name="_xlnm.Print_Area" localSheetId="0">'Spring22 Australia '!$A$1:$N$106</definedName>
  </definedNames>
  <calcPr fullCalcOnLoad="1"/>
</workbook>
</file>

<file path=xl/comments1.xml><?xml version="1.0" encoding="utf-8"?>
<comments xmlns="http://schemas.openxmlformats.org/spreadsheetml/2006/main">
  <authors>
    <author>Tiny Twig</author>
  </authors>
  <commentList>
    <comment ref="B67" authorId="0">
      <text>
        <r>
          <rPr>
            <b/>
            <sz val="9"/>
            <rFont val="Tahoma"/>
            <family val="2"/>
          </rPr>
          <t>Tiny Twig:</t>
        </r>
        <r>
          <rPr>
            <sz val="9"/>
            <rFont val="Tahoma"/>
            <family val="2"/>
          </rPr>
          <t xml:space="preserve">
White Lining
</t>
        </r>
      </text>
    </comment>
  </commentList>
</comments>
</file>

<file path=xl/sharedStrings.xml><?xml version="1.0" encoding="utf-8"?>
<sst xmlns="http://schemas.openxmlformats.org/spreadsheetml/2006/main" count="350" uniqueCount="153">
  <si>
    <t>Style</t>
  </si>
  <si>
    <t>Color</t>
  </si>
  <si>
    <t>Total Units</t>
  </si>
  <si>
    <t>NB</t>
  </si>
  <si>
    <t>Size/Quantity</t>
  </si>
  <si>
    <t>0-3M</t>
  </si>
  <si>
    <t>3-6M</t>
  </si>
  <si>
    <t>12-18M</t>
  </si>
  <si>
    <t>18-24M</t>
  </si>
  <si>
    <t>Mob/Phone :</t>
  </si>
  <si>
    <t>Agency       :</t>
  </si>
  <si>
    <t>Order Total :</t>
  </si>
  <si>
    <t>Reference</t>
  </si>
  <si>
    <t>Business    :</t>
  </si>
  <si>
    <t>Contact      :</t>
  </si>
  <si>
    <t>Address     :</t>
  </si>
  <si>
    <t>Mob/Ph     :</t>
  </si>
  <si>
    <t>email         :</t>
  </si>
  <si>
    <t>Bunny Rug</t>
  </si>
  <si>
    <t>Muslin Wrap</t>
  </si>
  <si>
    <t>White</t>
  </si>
  <si>
    <t>Total</t>
  </si>
  <si>
    <t>One Size</t>
  </si>
  <si>
    <t>01</t>
  </si>
  <si>
    <t>09</t>
  </si>
  <si>
    <t>6-12M</t>
  </si>
  <si>
    <t>04</t>
  </si>
  <si>
    <t>07</t>
  </si>
  <si>
    <t>Zipsuit L/S</t>
  </si>
  <si>
    <t>Knotted Beanie</t>
  </si>
  <si>
    <t>Round Neck Tee</t>
  </si>
  <si>
    <t>Shipping</t>
  </si>
  <si>
    <t>Grand Total</t>
  </si>
  <si>
    <t>Cambric Shirt</t>
  </si>
  <si>
    <t>Denim</t>
  </si>
  <si>
    <t>Boys Shorts</t>
  </si>
  <si>
    <t>Girls Shorts</t>
  </si>
  <si>
    <t>Zipsuit S/S</t>
  </si>
  <si>
    <t>1B</t>
  </si>
  <si>
    <t>1A</t>
  </si>
  <si>
    <t>Frill Zipsuit L/S</t>
  </si>
  <si>
    <t>2A</t>
  </si>
  <si>
    <t>5A</t>
  </si>
  <si>
    <t>5B</t>
  </si>
  <si>
    <t>Puff Slv Tee</t>
  </si>
  <si>
    <t>3A</t>
  </si>
  <si>
    <t>Tiny Twig Apparel Pty Ltd</t>
  </si>
  <si>
    <t xml:space="preserve">ABN 71 131 218 810       </t>
  </si>
  <si>
    <t>15, Queensborough Avenue, Hillcrest, SA - 5086, Australia</t>
  </si>
  <si>
    <t xml:space="preserve">            Ph: 08 82618882     Mob: 0405542512 </t>
  </si>
  <si>
    <t>e-mail: info@tinytwig.com.au  website: www.tinytwig.com.au</t>
  </si>
  <si>
    <t>CREDIT APPLICATION FORM</t>
  </si>
  <si>
    <t>Date:</t>
  </si>
  <si>
    <t>BUSINESS DETAILS:</t>
  </si>
  <si>
    <t>Company Name /Trading Name:</t>
  </si>
  <si>
    <t>A.B.N./A.C.N.</t>
  </si>
  <si>
    <t xml:space="preserve">Address: Street No: </t>
  </si>
  <si>
    <t xml:space="preserve">Street Name: </t>
  </si>
  <si>
    <t>Suburb:</t>
  </si>
  <si>
    <t>State:</t>
  </si>
  <si>
    <t>Postcode:</t>
  </si>
  <si>
    <t>Contact Person:</t>
  </si>
  <si>
    <t>PH:(  )</t>
  </si>
  <si>
    <t>E-mail:</t>
  </si>
  <si>
    <t>Fax:(  )</t>
  </si>
  <si>
    <t>DIRECTOR/OWNER DETAILS:</t>
  </si>
  <si>
    <t>Director/Owner:</t>
  </si>
  <si>
    <t>Home Phone:</t>
  </si>
  <si>
    <t>(  )</t>
  </si>
  <si>
    <t xml:space="preserve"> MOB:</t>
  </si>
  <si>
    <t>Drivers Lic:</t>
  </si>
  <si>
    <t>Personal Address:</t>
  </si>
  <si>
    <t>BANK ACCOUNT DETAILS:</t>
  </si>
  <si>
    <t>Bank:</t>
  </si>
  <si>
    <t>Account Name:</t>
  </si>
  <si>
    <t>BSB:</t>
  </si>
  <si>
    <t>Account No:</t>
  </si>
  <si>
    <t>TRADE REFERENCES:</t>
  </si>
  <si>
    <t xml:space="preserve">    Company Name</t>
  </si>
  <si>
    <t>Contact Name</t>
  </si>
  <si>
    <t>Phone</t>
  </si>
  <si>
    <t>E-mail</t>
  </si>
  <si>
    <t>Acceptance of Trading Terms:</t>
  </si>
  <si>
    <t>I/We acknowledge that</t>
  </si>
  <si>
    <t>All Payments are due strictily within 30 days from the invoice date.</t>
  </si>
  <si>
    <t>A cancellation fee of 30% of the invoice value is applicable in case of cancellation after 5 days of the original order date.</t>
  </si>
  <si>
    <t>All credit card payments will incur a service charge.</t>
  </si>
  <si>
    <t>Upon sale of any products prior to full payment, I/We are  liable to pay all deposits to Tiny Twig</t>
  </si>
  <si>
    <t>In case of dispute,Tiny Twig can recover all interest costs and expenses as well as Debt Agency commission fee.</t>
  </si>
  <si>
    <t>Signature of Directors/Owners:</t>
  </si>
  <si>
    <t>Print Names:</t>
  </si>
  <si>
    <t>Date          :</t>
  </si>
  <si>
    <t>Really Wild</t>
  </si>
  <si>
    <t>White/Really Wild</t>
  </si>
  <si>
    <t>Creek Adventure</t>
  </si>
  <si>
    <t>Creek Aventure</t>
  </si>
  <si>
    <t>Navy Stripes</t>
  </si>
  <si>
    <t>Atlantis</t>
  </si>
  <si>
    <t>Hibernation</t>
  </si>
  <si>
    <t xml:space="preserve">Boys Shorts </t>
  </si>
  <si>
    <t>Shell Stripes</t>
  </si>
  <si>
    <t>Candy Stripes</t>
  </si>
  <si>
    <t>Pink Stripes</t>
  </si>
  <si>
    <t>Angel Dress with White Bloomer (dress with pin tucks in the front) white bloomer</t>
  </si>
  <si>
    <t xml:space="preserve">                            Size/Quantity</t>
  </si>
  <si>
    <t>Blue Wren</t>
  </si>
  <si>
    <t>Soft Pink Crinkle</t>
  </si>
  <si>
    <t>Puff Slv Zipsuit S/S</t>
  </si>
  <si>
    <t>Woven Stripes</t>
  </si>
  <si>
    <t>White Crinkle</t>
  </si>
  <si>
    <t>10A</t>
  </si>
  <si>
    <t>3B</t>
  </si>
  <si>
    <t>Sage Crinkle</t>
  </si>
  <si>
    <t>6A</t>
  </si>
  <si>
    <t>6B</t>
  </si>
  <si>
    <t>2B</t>
  </si>
  <si>
    <t xml:space="preserve">Soft Pink  </t>
  </si>
  <si>
    <t>Hibernation Crinkle</t>
  </si>
  <si>
    <t xml:space="preserve">Angel Dress </t>
  </si>
  <si>
    <t xml:space="preserve">Pintuck Dress </t>
  </si>
  <si>
    <t>12K</t>
  </si>
  <si>
    <t>14K</t>
  </si>
  <si>
    <t xml:space="preserve">Creek Aventure </t>
  </si>
  <si>
    <t>Navy Gingham</t>
  </si>
  <si>
    <t>Vapour Crinkle</t>
  </si>
  <si>
    <t>Dragon Fly</t>
  </si>
  <si>
    <t>Dragonfly</t>
  </si>
  <si>
    <t>Very Peri Crinkle</t>
  </si>
  <si>
    <t>Petal Tee</t>
  </si>
  <si>
    <t>Rose Gold Crinkle</t>
  </si>
  <si>
    <t>Jade Crinkle</t>
  </si>
  <si>
    <t>Natural Crinkle</t>
  </si>
  <si>
    <t>Wrap Dress + Bloomer</t>
  </si>
  <si>
    <t>Frill Slv Dress + Bloomer</t>
  </si>
  <si>
    <t>Angel Dress + Bloomer</t>
  </si>
  <si>
    <t>White/Penguin</t>
  </si>
  <si>
    <t>Dragonfly Crinkle</t>
  </si>
  <si>
    <t xml:space="preserve">WSP        </t>
  </si>
  <si>
    <t xml:space="preserve">Total Price        </t>
  </si>
  <si>
    <t xml:space="preserve">RRP           </t>
  </si>
  <si>
    <t xml:space="preserve"> Overall </t>
  </si>
  <si>
    <t xml:space="preserve">Cap Slv Zipsuit </t>
  </si>
  <si>
    <t xml:space="preserve">Overall </t>
  </si>
  <si>
    <t>WSP</t>
  </si>
  <si>
    <t>Total Price</t>
  </si>
  <si>
    <t>Kids Sizes</t>
  </si>
  <si>
    <t>2T</t>
  </si>
  <si>
    <t>3T</t>
  </si>
  <si>
    <t>4T</t>
  </si>
  <si>
    <t>5T</t>
  </si>
  <si>
    <t>6T</t>
  </si>
  <si>
    <t>Tiny Twig Spring 2022 US  Order Sheet</t>
  </si>
  <si>
    <t>SUSAN CAVANAGH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</si>
</sst>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9]dddd\,\ d\ mmmm\ yyyy"/>
    <numFmt numFmtId="186" formatCode="[$-409]h:mm:ss\ AM/PM"/>
    <numFmt numFmtId="187" formatCode="0.000"/>
    <numFmt numFmtId="188" formatCode="0.0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u val="single"/>
      <sz val="11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u val="single"/>
      <sz val="11"/>
      <color indexed="8"/>
      <name val="Arial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u val="single"/>
      <sz val="14"/>
      <color theme="10"/>
      <name val="Arial"/>
      <family val="2"/>
    </font>
    <font>
      <u val="single"/>
      <sz val="11"/>
      <color theme="1"/>
      <name val="Arial"/>
      <family val="2"/>
    </font>
    <font>
      <sz val="14"/>
      <color rgb="FFFF000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197B1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78" fontId="0" fillId="33" borderId="0" xfId="44" applyFont="1" applyFill="1" applyAlignment="1">
      <alignment/>
    </xf>
    <xf numFmtId="0" fontId="52" fillId="33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0" xfId="0" applyFont="1" applyFill="1" applyAlignment="1">
      <alignment/>
    </xf>
    <xf numFmtId="0" fontId="53" fillId="34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44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 quotePrefix="1">
      <alignment horizontal="center"/>
    </xf>
    <xf numFmtId="0" fontId="53" fillId="33" borderId="10" xfId="0" applyFont="1" applyFill="1" applyBorder="1" applyAlignment="1">
      <alignment/>
    </xf>
    <xf numFmtId="178" fontId="53" fillId="33" borderId="10" xfId="44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 quotePrefix="1">
      <alignment/>
    </xf>
    <xf numFmtId="44" fontId="53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 quotePrefix="1">
      <alignment horizontal="left"/>
    </xf>
    <xf numFmtId="0" fontId="54" fillId="33" borderId="0" xfId="53" applyFont="1" applyFill="1" applyBorder="1" applyAlignment="1">
      <alignment horizontal="left"/>
    </xf>
    <xf numFmtId="44" fontId="0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55" fillId="33" borderId="14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178" fontId="53" fillId="33" borderId="22" xfId="44" applyFont="1" applyFill="1" applyBorder="1" applyAlignment="1">
      <alignment/>
    </xf>
    <xf numFmtId="0" fontId="53" fillId="33" borderId="22" xfId="0" applyFont="1" applyFill="1" applyBorder="1" applyAlignment="1" quotePrefix="1">
      <alignment horizontal="center"/>
    </xf>
    <xf numFmtId="0" fontId="53" fillId="34" borderId="22" xfId="0" applyFont="1" applyFill="1" applyBorder="1" applyAlignment="1">
      <alignment horizontal="center"/>
    </xf>
    <xf numFmtId="0" fontId="53" fillId="33" borderId="22" xfId="0" applyFont="1" applyFill="1" applyBorder="1" applyAlignment="1">
      <alignment/>
    </xf>
    <xf numFmtId="0" fontId="53" fillId="33" borderId="22" xfId="0" applyFont="1" applyFill="1" applyBorder="1" applyAlignment="1">
      <alignment horizontal="center"/>
    </xf>
    <xf numFmtId="178" fontId="53" fillId="33" borderId="22" xfId="0" applyNumberFormat="1" applyFont="1" applyFill="1" applyBorder="1" applyAlignment="1">
      <alignment horizontal="center"/>
    </xf>
    <xf numFmtId="0" fontId="53" fillId="33" borderId="22" xfId="0" applyFont="1" applyFill="1" applyBorder="1" applyAlignment="1">
      <alignment wrapText="1"/>
    </xf>
    <xf numFmtId="44" fontId="53" fillId="33" borderId="22" xfId="0" applyNumberFormat="1" applyFont="1" applyFill="1" applyBorder="1" applyAlignment="1">
      <alignment/>
    </xf>
    <xf numFmtId="0" fontId="52" fillId="33" borderId="22" xfId="0" applyFont="1" applyFill="1" applyBorder="1" applyAlignment="1">
      <alignment/>
    </xf>
    <xf numFmtId="178" fontId="53" fillId="18" borderId="23" xfId="44" applyFont="1" applyFill="1" applyBorder="1" applyAlignment="1">
      <alignment/>
    </xf>
    <xf numFmtId="0" fontId="53" fillId="18" borderId="23" xfId="0" applyFont="1" applyFill="1" applyBorder="1" applyAlignment="1">
      <alignment horizontal="center"/>
    </xf>
    <xf numFmtId="44" fontId="53" fillId="18" borderId="24" xfId="0" applyNumberFormat="1" applyFont="1" applyFill="1" applyBorder="1" applyAlignment="1">
      <alignment/>
    </xf>
    <xf numFmtId="0" fontId="0" fillId="33" borderId="25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17" fontId="0" fillId="33" borderId="25" xfId="0" applyNumberFormat="1" applyFont="1" applyFill="1" applyBorder="1" applyAlignment="1" quotePrefix="1">
      <alignment horizontal="center"/>
    </xf>
    <xf numFmtId="0" fontId="53" fillId="18" borderId="23" xfId="0" applyFont="1" applyFill="1" applyBorder="1" applyAlignment="1">
      <alignment horizontal="left"/>
    </xf>
    <xf numFmtId="0" fontId="53" fillId="18" borderId="23" xfId="0" applyFont="1" applyFill="1" applyBorder="1" applyAlignment="1" quotePrefix="1">
      <alignment horizontal="center"/>
    </xf>
    <xf numFmtId="17" fontId="53" fillId="18" borderId="23" xfId="0" applyNumberFormat="1" applyFont="1" applyFill="1" applyBorder="1" applyAlignment="1" quotePrefix="1">
      <alignment horizontal="center"/>
    </xf>
    <xf numFmtId="0" fontId="53" fillId="11" borderId="23" xfId="0" applyFont="1" applyFill="1" applyBorder="1" applyAlignment="1">
      <alignment horizontal="center"/>
    </xf>
    <xf numFmtId="0" fontId="53" fillId="11" borderId="24" xfId="0" applyFont="1" applyFill="1" applyBorder="1" applyAlignment="1">
      <alignment horizontal="center"/>
    </xf>
    <xf numFmtId="0" fontId="53" fillId="35" borderId="23" xfId="0" applyFont="1" applyFill="1" applyBorder="1" applyAlignment="1">
      <alignment/>
    </xf>
    <xf numFmtId="178" fontId="53" fillId="35" borderId="23" xfId="44" applyFont="1" applyFill="1" applyBorder="1" applyAlignment="1">
      <alignment/>
    </xf>
    <xf numFmtId="0" fontId="53" fillId="35" borderId="23" xfId="0" applyFont="1" applyFill="1" applyBorder="1" applyAlignment="1">
      <alignment horizontal="center"/>
    </xf>
    <xf numFmtId="44" fontId="53" fillId="35" borderId="24" xfId="0" applyNumberFormat="1" applyFont="1" applyFill="1" applyBorder="1" applyAlignment="1">
      <alignment/>
    </xf>
    <xf numFmtId="0" fontId="53" fillId="10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/>
    </xf>
    <xf numFmtId="178" fontId="5" fillId="33" borderId="10" xfId="44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/>
    </xf>
    <xf numFmtId="178" fontId="53" fillId="36" borderId="10" xfId="44" applyFont="1" applyFill="1" applyBorder="1" applyAlignment="1">
      <alignment/>
    </xf>
    <xf numFmtId="0" fontId="53" fillId="36" borderId="10" xfId="0" applyFont="1" applyFill="1" applyBorder="1" applyAlignment="1">
      <alignment horizontal="center"/>
    </xf>
    <xf numFmtId="44" fontId="53" fillId="36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53" fillId="37" borderId="23" xfId="0" applyFont="1" applyFill="1" applyBorder="1" applyAlignment="1">
      <alignment/>
    </xf>
    <xf numFmtId="178" fontId="53" fillId="37" borderId="23" xfId="44" applyFont="1" applyFill="1" applyBorder="1" applyAlignment="1">
      <alignment/>
    </xf>
    <xf numFmtId="0" fontId="53" fillId="37" borderId="23" xfId="0" applyFont="1" applyFill="1" applyBorder="1" applyAlignment="1">
      <alignment horizontal="center"/>
    </xf>
    <xf numFmtId="44" fontId="53" fillId="37" borderId="24" xfId="0" applyNumberFormat="1" applyFont="1" applyFill="1" applyBorder="1" applyAlignment="1">
      <alignment/>
    </xf>
    <xf numFmtId="0" fontId="53" fillId="5" borderId="23" xfId="0" applyFont="1" applyFill="1" applyBorder="1" applyAlignment="1">
      <alignment/>
    </xf>
    <xf numFmtId="178" fontId="53" fillId="5" borderId="23" xfId="44" applyFont="1" applyFill="1" applyBorder="1" applyAlignment="1">
      <alignment/>
    </xf>
    <xf numFmtId="0" fontId="53" fillId="5" borderId="23" xfId="0" applyFont="1" applyFill="1" applyBorder="1" applyAlignment="1">
      <alignment horizontal="center"/>
    </xf>
    <xf numFmtId="0" fontId="53" fillId="5" borderId="23" xfId="0" applyFont="1" applyFill="1" applyBorder="1" applyAlignment="1" quotePrefix="1">
      <alignment horizontal="center"/>
    </xf>
    <xf numFmtId="178" fontId="53" fillId="5" borderId="23" xfId="0" applyNumberFormat="1" applyFont="1" applyFill="1" applyBorder="1" applyAlignment="1">
      <alignment horizontal="center"/>
    </xf>
    <xf numFmtId="44" fontId="53" fillId="5" borderId="24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7" borderId="26" xfId="0" applyFont="1" applyFill="1" applyBorder="1" applyAlignment="1" quotePrefix="1">
      <alignment horizontal="center"/>
    </xf>
    <xf numFmtId="0" fontId="53" fillId="37" borderId="23" xfId="0" applyFont="1" applyFill="1" applyBorder="1" applyAlignment="1" quotePrefix="1">
      <alignment horizontal="center"/>
    </xf>
    <xf numFmtId="0" fontId="52" fillId="5" borderId="26" xfId="0" applyFont="1" applyFill="1" applyBorder="1" applyAlignment="1">
      <alignment horizontal="center"/>
    </xf>
    <xf numFmtId="0" fontId="52" fillId="5" borderId="23" xfId="0" applyFont="1" applyFill="1" applyBorder="1" applyAlignment="1">
      <alignment horizontal="center"/>
    </xf>
    <xf numFmtId="0" fontId="53" fillId="11" borderId="26" xfId="0" applyFont="1" applyFill="1" applyBorder="1" applyAlignment="1">
      <alignment horizontal="center"/>
    </xf>
    <xf numFmtId="0" fontId="53" fillId="11" borderId="23" xfId="0" applyFont="1" applyFill="1" applyBorder="1" applyAlignment="1">
      <alignment horizontal="center"/>
    </xf>
    <xf numFmtId="0" fontId="53" fillId="35" borderId="26" xfId="0" applyFont="1" applyFill="1" applyBorder="1" applyAlignment="1" quotePrefix="1">
      <alignment horizontal="center"/>
    </xf>
    <xf numFmtId="0" fontId="53" fillId="35" borderId="23" xfId="0" applyFont="1" applyFill="1" applyBorder="1" applyAlignment="1" quotePrefix="1">
      <alignment horizontal="center"/>
    </xf>
    <xf numFmtId="0" fontId="53" fillId="33" borderId="10" xfId="0" applyFont="1" applyFill="1" applyBorder="1" applyAlignment="1">
      <alignment horizontal="center" wrapText="1"/>
    </xf>
    <xf numFmtId="0" fontId="53" fillId="36" borderId="26" xfId="0" applyFont="1" applyFill="1" applyBorder="1" applyAlignment="1" quotePrefix="1">
      <alignment horizontal="center"/>
    </xf>
    <xf numFmtId="0" fontId="53" fillId="36" borderId="24" xfId="0" applyFont="1" applyFill="1" applyBorder="1" applyAlignment="1" quotePrefix="1">
      <alignment horizontal="center"/>
    </xf>
    <xf numFmtId="0" fontId="53" fillId="18" borderId="26" xfId="0" applyFont="1" applyFill="1" applyBorder="1" applyAlignment="1">
      <alignment horizontal="center"/>
    </xf>
    <xf numFmtId="0" fontId="53" fillId="18" borderId="23" xfId="0" applyFont="1" applyFill="1" applyBorder="1" applyAlignment="1">
      <alignment horizontal="center"/>
    </xf>
    <xf numFmtId="178" fontId="53" fillId="33" borderId="10" xfId="44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178" fontId="53" fillId="33" borderId="10" xfId="44" applyFont="1" applyFill="1" applyBorder="1" applyAlignment="1">
      <alignment horizontal="center" vertical="center" wrapText="1"/>
    </xf>
    <xf numFmtId="178" fontId="53" fillId="33" borderId="25" xfId="44" applyFont="1" applyFill="1" applyBorder="1" applyAlignment="1">
      <alignment horizontal="center" vertical="center" wrapText="1"/>
    </xf>
    <xf numFmtId="178" fontId="53" fillId="33" borderId="25" xfId="44" applyFont="1" applyFill="1" applyBorder="1" applyAlignment="1">
      <alignment horizontal="center" vertical="center"/>
    </xf>
    <xf numFmtId="178" fontId="53" fillId="33" borderId="22" xfId="44" applyFont="1" applyFill="1" applyBorder="1" applyAlignment="1">
      <alignment horizontal="center" vertical="center"/>
    </xf>
    <xf numFmtId="0" fontId="53" fillId="33" borderId="26" xfId="0" applyFont="1" applyFill="1" applyBorder="1" applyAlignment="1" quotePrefix="1">
      <alignment horizontal="left"/>
    </xf>
    <xf numFmtId="0" fontId="53" fillId="33" borderId="23" xfId="0" applyFont="1" applyFill="1" applyBorder="1" applyAlignment="1" quotePrefix="1">
      <alignment horizontal="left"/>
    </xf>
    <xf numFmtId="0" fontId="53" fillId="33" borderId="24" xfId="0" applyFont="1" applyFill="1" applyBorder="1" applyAlignment="1" quotePrefix="1">
      <alignment horizontal="left"/>
    </xf>
    <xf numFmtId="0" fontId="5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5" xfId="0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5" fillId="33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8</xdr:row>
      <xdr:rowOff>114300</xdr:rowOff>
    </xdr:from>
    <xdr:to>
      <xdr:col>3</xdr:col>
      <xdr:colOff>400050</xdr:colOff>
      <xdr:row>8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971550" y="1638300"/>
          <a:ext cx="1485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19050</xdr:rowOff>
    </xdr:from>
    <xdr:to>
      <xdr:col>12</xdr:col>
      <xdr:colOff>0</xdr:colOff>
      <xdr:row>11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2781300" y="2171700"/>
          <a:ext cx="6715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0</xdr:rowOff>
    </xdr:from>
    <xdr:to>
      <xdr:col>11</xdr:col>
      <xdr:colOff>1676400</xdr:colOff>
      <xdr:row>15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3457575" y="2705100"/>
          <a:ext cx="5191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4" name="Straight Connector 4"/>
        <xdr:cNvSpPr>
          <a:spLocks/>
        </xdr:cNvSpPr>
      </xdr:nvSpPr>
      <xdr:spPr>
        <a:xfrm flipV="1">
          <a:off x="1714500" y="2714625"/>
          <a:ext cx="1028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0</xdr:rowOff>
    </xdr:from>
    <xdr:to>
      <xdr:col>6</xdr:col>
      <xdr:colOff>438150</xdr:colOff>
      <xdr:row>17</xdr:row>
      <xdr:rowOff>19050</xdr:rowOff>
    </xdr:to>
    <xdr:sp>
      <xdr:nvSpPr>
        <xdr:cNvPr id="5" name="Straight Connector 5"/>
        <xdr:cNvSpPr>
          <a:spLocks/>
        </xdr:cNvSpPr>
      </xdr:nvSpPr>
      <xdr:spPr>
        <a:xfrm flipV="1">
          <a:off x="1009650" y="3048000"/>
          <a:ext cx="35718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114300</xdr:rowOff>
    </xdr:from>
    <xdr:to>
      <xdr:col>9</xdr:col>
      <xdr:colOff>457200</xdr:colOff>
      <xdr:row>16</xdr:row>
      <xdr:rowOff>114300</xdr:rowOff>
    </xdr:to>
    <xdr:sp>
      <xdr:nvSpPr>
        <xdr:cNvPr id="6" name="Straight Connector 6"/>
        <xdr:cNvSpPr>
          <a:spLocks/>
        </xdr:cNvSpPr>
      </xdr:nvSpPr>
      <xdr:spPr>
        <a:xfrm flipV="1">
          <a:off x="5295900" y="2990850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16</xdr:row>
      <xdr:rowOff>114300</xdr:rowOff>
    </xdr:from>
    <xdr:to>
      <xdr:col>11</xdr:col>
      <xdr:colOff>390525</xdr:colOff>
      <xdr:row>16</xdr:row>
      <xdr:rowOff>114300</xdr:rowOff>
    </xdr:to>
    <xdr:sp>
      <xdr:nvSpPr>
        <xdr:cNvPr id="7" name="Straight Connector 7"/>
        <xdr:cNvSpPr>
          <a:spLocks/>
        </xdr:cNvSpPr>
      </xdr:nvSpPr>
      <xdr:spPr>
        <a:xfrm flipV="1">
          <a:off x="6724650" y="2990850"/>
          <a:ext cx="638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0</xdr:rowOff>
    </xdr:from>
    <xdr:to>
      <xdr:col>7</xdr:col>
      <xdr:colOff>19050</xdr:colOff>
      <xdr:row>21</xdr:row>
      <xdr:rowOff>19050</xdr:rowOff>
    </xdr:to>
    <xdr:sp>
      <xdr:nvSpPr>
        <xdr:cNvPr id="8" name="Straight Connector 8"/>
        <xdr:cNvSpPr>
          <a:spLocks/>
        </xdr:cNvSpPr>
      </xdr:nvSpPr>
      <xdr:spPr>
        <a:xfrm flipV="1">
          <a:off x="1009650" y="3733800"/>
          <a:ext cx="4038600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12</xdr:col>
      <xdr:colOff>9525</xdr:colOff>
      <xdr:row>21</xdr:row>
      <xdr:rowOff>28575</xdr:rowOff>
    </xdr:to>
    <xdr:sp>
      <xdr:nvSpPr>
        <xdr:cNvPr id="9" name="Straight Connector 9"/>
        <xdr:cNvSpPr>
          <a:spLocks/>
        </xdr:cNvSpPr>
      </xdr:nvSpPr>
      <xdr:spPr>
        <a:xfrm>
          <a:off x="5486400" y="3752850"/>
          <a:ext cx="4019550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0" name="Straight Connector 10"/>
        <xdr:cNvSpPr>
          <a:spLocks/>
        </xdr:cNvSpPr>
      </xdr:nvSpPr>
      <xdr:spPr>
        <a:xfrm flipV="1">
          <a:off x="3352800" y="4762500"/>
          <a:ext cx="1685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19050</xdr:rowOff>
    </xdr:from>
    <xdr:to>
      <xdr:col>12</xdr:col>
      <xdr:colOff>0</xdr:colOff>
      <xdr:row>13</xdr:row>
      <xdr:rowOff>19050</xdr:rowOff>
    </xdr:to>
    <xdr:sp>
      <xdr:nvSpPr>
        <xdr:cNvPr id="11" name="Straight Connector 11"/>
        <xdr:cNvSpPr>
          <a:spLocks/>
        </xdr:cNvSpPr>
      </xdr:nvSpPr>
      <xdr:spPr>
        <a:xfrm flipV="1">
          <a:off x="1504950" y="2438400"/>
          <a:ext cx="7991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114300</xdr:rowOff>
    </xdr:from>
    <xdr:to>
      <xdr:col>7</xdr:col>
      <xdr:colOff>0</xdr:colOff>
      <xdr:row>18</xdr:row>
      <xdr:rowOff>114300</xdr:rowOff>
    </xdr:to>
    <xdr:sp>
      <xdr:nvSpPr>
        <xdr:cNvPr id="12" name="Straight Connector 12"/>
        <xdr:cNvSpPr>
          <a:spLocks/>
        </xdr:cNvSpPr>
      </xdr:nvSpPr>
      <xdr:spPr>
        <a:xfrm flipV="1">
          <a:off x="1619250" y="3333750"/>
          <a:ext cx="3409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0</xdr:rowOff>
    </xdr:from>
    <xdr:to>
      <xdr:col>6</xdr:col>
      <xdr:colOff>19050</xdr:colOff>
      <xdr:row>25</xdr:row>
      <xdr:rowOff>0</xdr:rowOff>
    </xdr:to>
    <xdr:sp>
      <xdr:nvSpPr>
        <xdr:cNvPr id="13" name="Straight Connector 13"/>
        <xdr:cNvSpPr>
          <a:spLocks/>
        </xdr:cNvSpPr>
      </xdr:nvSpPr>
      <xdr:spPr>
        <a:xfrm>
          <a:off x="1695450" y="4419600"/>
          <a:ext cx="2466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27</xdr:row>
      <xdr:rowOff>0</xdr:rowOff>
    </xdr:from>
    <xdr:to>
      <xdr:col>3</xdr:col>
      <xdr:colOff>381000</xdr:colOff>
      <xdr:row>27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942975" y="4762500"/>
          <a:ext cx="1495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114300</xdr:rowOff>
    </xdr:from>
    <xdr:to>
      <xdr:col>12</xdr:col>
      <xdr:colOff>0</xdr:colOff>
      <xdr:row>26</xdr:row>
      <xdr:rowOff>123825</xdr:rowOff>
    </xdr:to>
    <xdr:sp>
      <xdr:nvSpPr>
        <xdr:cNvPr id="15" name="Straight Connector 15"/>
        <xdr:cNvSpPr>
          <a:spLocks/>
        </xdr:cNvSpPr>
      </xdr:nvSpPr>
      <xdr:spPr>
        <a:xfrm flipV="1">
          <a:off x="5476875" y="4705350"/>
          <a:ext cx="40195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29</xdr:row>
      <xdr:rowOff>0</xdr:rowOff>
    </xdr:from>
    <xdr:to>
      <xdr:col>12</xdr:col>
      <xdr:colOff>0</xdr:colOff>
      <xdr:row>29</xdr:row>
      <xdr:rowOff>28575</xdr:rowOff>
    </xdr:to>
    <xdr:sp>
      <xdr:nvSpPr>
        <xdr:cNvPr id="16" name="Straight Connector 16"/>
        <xdr:cNvSpPr>
          <a:spLocks/>
        </xdr:cNvSpPr>
      </xdr:nvSpPr>
      <xdr:spPr>
        <a:xfrm flipV="1">
          <a:off x="1819275" y="5105400"/>
          <a:ext cx="7677150" cy="28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104775</xdr:rowOff>
    </xdr:from>
    <xdr:to>
      <xdr:col>5</xdr:col>
      <xdr:colOff>438150</xdr:colOff>
      <xdr:row>38</xdr:row>
      <xdr:rowOff>123825</xdr:rowOff>
    </xdr:to>
    <xdr:sp>
      <xdr:nvSpPr>
        <xdr:cNvPr id="17" name="Straight Connector 17"/>
        <xdr:cNvSpPr>
          <a:spLocks/>
        </xdr:cNvSpPr>
      </xdr:nvSpPr>
      <xdr:spPr>
        <a:xfrm>
          <a:off x="1390650" y="6505575"/>
          <a:ext cx="2228850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40</xdr:row>
      <xdr:rowOff>9525</xdr:rowOff>
    </xdr:from>
    <xdr:to>
      <xdr:col>5</xdr:col>
      <xdr:colOff>466725</xdr:colOff>
      <xdr:row>40</xdr:row>
      <xdr:rowOff>9525</xdr:rowOff>
    </xdr:to>
    <xdr:sp>
      <xdr:nvSpPr>
        <xdr:cNvPr id="18" name="Straight Connector 18"/>
        <xdr:cNvSpPr>
          <a:spLocks/>
        </xdr:cNvSpPr>
      </xdr:nvSpPr>
      <xdr:spPr>
        <a:xfrm>
          <a:off x="1123950" y="6753225"/>
          <a:ext cx="2524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11</xdr:col>
      <xdr:colOff>428625</xdr:colOff>
      <xdr:row>40</xdr:row>
      <xdr:rowOff>0</xdr:rowOff>
    </xdr:to>
    <xdr:sp>
      <xdr:nvSpPr>
        <xdr:cNvPr id="19" name="Straight Connector 19"/>
        <xdr:cNvSpPr>
          <a:spLocks/>
        </xdr:cNvSpPr>
      </xdr:nvSpPr>
      <xdr:spPr>
        <a:xfrm flipV="1">
          <a:off x="5476875" y="6743700"/>
          <a:ext cx="1924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11</xdr:col>
      <xdr:colOff>419100</xdr:colOff>
      <xdr:row>39</xdr:row>
      <xdr:rowOff>19050</xdr:rowOff>
    </xdr:to>
    <xdr:sp>
      <xdr:nvSpPr>
        <xdr:cNvPr id="20" name="Straight Connector 20"/>
        <xdr:cNvSpPr>
          <a:spLocks/>
        </xdr:cNvSpPr>
      </xdr:nvSpPr>
      <xdr:spPr>
        <a:xfrm flipV="1">
          <a:off x="5467350" y="6572250"/>
          <a:ext cx="1924050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19050</xdr:rowOff>
    </xdr:from>
    <xdr:to>
      <xdr:col>12</xdr:col>
      <xdr:colOff>0</xdr:colOff>
      <xdr:row>44</xdr:row>
      <xdr:rowOff>19050</xdr:rowOff>
    </xdr:to>
    <xdr:sp>
      <xdr:nvSpPr>
        <xdr:cNvPr id="21" name="Straight Connector 21"/>
        <xdr:cNvSpPr>
          <a:spLocks/>
        </xdr:cNvSpPr>
      </xdr:nvSpPr>
      <xdr:spPr>
        <a:xfrm>
          <a:off x="742950" y="7543800"/>
          <a:ext cx="8753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19050</xdr:rowOff>
    </xdr:from>
    <xdr:to>
      <xdr:col>12</xdr:col>
      <xdr:colOff>19050</xdr:colOff>
      <xdr:row>45</xdr:row>
      <xdr:rowOff>19050</xdr:rowOff>
    </xdr:to>
    <xdr:sp>
      <xdr:nvSpPr>
        <xdr:cNvPr id="22" name="Straight Connector 22"/>
        <xdr:cNvSpPr>
          <a:spLocks/>
        </xdr:cNvSpPr>
      </xdr:nvSpPr>
      <xdr:spPr>
        <a:xfrm>
          <a:off x="781050" y="7820025"/>
          <a:ext cx="8734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19050</xdr:rowOff>
    </xdr:from>
    <xdr:to>
      <xdr:col>12</xdr:col>
      <xdr:colOff>0</xdr:colOff>
      <xdr:row>46</xdr:row>
      <xdr:rowOff>19050</xdr:rowOff>
    </xdr:to>
    <xdr:sp>
      <xdr:nvSpPr>
        <xdr:cNvPr id="23" name="Straight Connector 23"/>
        <xdr:cNvSpPr>
          <a:spLocks/>
        </xdr:cNvSpPr>
      </xdr:nvSpPr>
      <xdr:spPr>
        <a:xfrm flipV="1">
          <a:off x="781050" y="8134350"/>
          <a:ext cx="8715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0</xdr:rowOff>
    </xdr:from>
    <xdr:to>
      <xdr:col>11</xdr:col>
      <xdr:colOff>447675</xdr:colOff>
      <xdr:row>56</xdr:row>
      <xdr:rowOff>19050</xdr:rowOff>
    </xdr:to>
    <xdr:sp>
      <xdr:nvSpPr>
        <xdr:cNvPr id="24" name="Straight Connector 24"/>
        <xdr:cNvSpPr>
          <a:spLocks/>
        </xdr:cNvSpPr>
      </xdr:nvSpPr>
      <xdr:spPr>
        <a:xfrm>
          <a:off x="2457450" y="9744075"/>
          <a:ext cx="496252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85725</xdr:rowOff>
    </xdr:from>
    <xdr:to>
      <xdr:col>12</xdr:col>
      <xdr:colOff>0</xdr:colOff>
      <xdr:row>58</xdr:row>
      <xdr:rowOff>85725</xdr:rowOff>
    </xdr:to>
    <xdr:sp>
      <xdr:nvSpPr>
        <xdr:cNvPr id="25" name="Straight Connector 25"/>
        <xdr:cNvSpPr>
          <a:spLocks/>
        </xdr:cNvSpPr>
      </xdr:nvSpPr>
      <xdr:spPr>
        <a:xfrm flipV="1">
          <a:off x="2152650" y="10172700"/>
          <a:ext cx="7343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9525</xdr:rowOff>
    </xdr:from>
    <xdr:to>
      <xdr:col>11</xdr:col>
      <xdr:colOff>438150</xdr:colOff>
      <xdr:row>19</xdr:row>
      <xdr:rowOff>9525</xdr:rowOff>
    </xdr:to>
    <xdr:sp>
      <xdr:nvSpPr>
        <xdr:cNvPr id="26" name="Straight Connector 26"/>
        <xdr:cNvSpPr>
          <a:spLocks/>
        </xdr:cNvSpPr>
      </xdr:nvSpPr>
      <xdr:spPr>
        <a:xfrm flipV="1">
          <a:off x="5295900" y="3400425"/>
          <a:ext cx="2114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33</xdr:row>
      <xdr:rowOff>19050</xdr:rowOff>
    </xdr:from>
    <xdr:to>
      <xdr:col>7</xdr:col>
      <xdr:colOff>9525</xdr:colOff>
      <xdr:row>33</xdr:row>
      <xdr:rowOff>19050</xdr:rowOff>
    </xdr:to>
    <xdr:sp>
      <xdr:nvSpPr>
        <xdr:cNvPr id="27" name="Straight Connector 27"/>
        <xdr:cNvSpPr>
          <a:spLocks/>
        </xdr:cNvSpPr>
      </xdr:nvSpPr>
      <xdr:spPr>
        <a:xfrm flipV="1">
          <a:off x="3352800" y="5810250"/>
          <a:ext cx="1685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95250</xdr:rowOff>
    </xdr:from>
    <xdr:to>
      <xdr:col>5</xdr:col>
      <xdr:colOff>600075</xdr:colOff>
      <xdr:row>30</xdr:row>
      <xdr:rowOff>95250</xdr:rowOff>
    </xdr:to>
    <xdr:sp>
      <xdr:nvSpPr>
        <xdr:cNvPr id="28" name="Straight Connector 28"/>
        <xdr:cNvSpPr>
          <a:spLocks/>
        </xdr:cNvSpPr>
      </xdr:nvSpPr>
      <xdr:spPr>
        <a:xfrm flipV="1">
          <a:off x="1590675" y="5372100"/>
          <a:ext cx="2190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0</xdr:rowOff>
    </xdr:from>
    <xdr:to>
      <xdr:col>3</xdr:col>
      <xdr:colOff>381000</xdr:colOff>
      <xdr:row>33</xdr:row>
      <xdr:rowOff>0</xdr:rowOff>
    </xdr:to>
    <xdr:sp>
      <xdr:nvSpPr>
        <xdr:cNvPr id="29" name="Straight Connector 29"/>
        <xdr:cNvSpPr>
          <a:spLocks/>
        </xdr:cNvSpPr>
      </xdr:nvSpPr>
      <xdr:spPr>
        <a:xfrm>
          <a:off x="942975" y="5791200"/>
          <a:ext cx="1495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95250</xdr:rowOff>
    </xdr:from>
    <xdr:to>
      <xdr:col>12</xdr:col>
      <xdr:colOff>0</xdr:colOff>
      <xdr:row>32</xdr:row>
      <xdr:rowOff>104775</xdr:rowOff>
    </xdr:to>
    <xdr:sp>
      <xdr:nvSpPr>
        <xdr:cNvPr id="30" name="Straight Connector 30"/>
        <xdr:cNvSpPr>
          <a:spLocks/>
        </xdr:cNvSpPr>
      </xdr:nvSpPr>
      <xdr:spPr>
        <a:xfrm flipV="1">
          <a:off x="5467350" y="5715000"/>
          <a:ext cx="40290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35</xdr:row>
      <xdr:rowOff>0</xdr:rowOff>
    </xdr:from>
    <xdr:to>
      <xdr:col>11</xdr:col>
      <xdr:colOff>1543050</xdr:colOff>
      <xdr:row>35</xdr:row>
      <xdr:rowOff>0</xdr:rowOff>
    </xdr:to>
    <xdr:sp>
      <xdr:nvSpPr>
        <xdr:cNvPr id="31" name="Straight Connector 31"/>
        <xdr:cNvSpPr>
          <a:spLocks/>
        </xdr:cNvSpPr>
      </xdr:nvSpPr>
      <xdr:spPr>
        <a:xfrm flipV="1">
          <a:off x="1676400" y="6134100"/>
          <a:ext cx="6838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25</xdr:row>
      <xdr:rowOff>19050</xdr:rowOff>
    </xdr:from>
    <xdr:to>
      <xdr:col>11</xdr:col>
      <xdr:colOff>438150</xdr:colOff>
      <xdr:row>25</xdr:row>
      <xdr:rowOff>19050</xdr:rowOff>
    </xdr:to>
    <xdr:sp>
      <xdr:nvSpPr>
        <xdr:cNvPr id="32" name="Straight Connector 32"/>
        <xdr:cNvSpPr>
          <a:spLocks/>
        </xdr:cNvSpPr>
      </xdr:nvSpPr>
      <xdr:spPr>
        <a:xfrm>
          <a:off x="5191125" y="4438650"/>
          <a:ext cx="22193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0</xdr:rowOff>
    </xdr:from>
    <xdr:to>
      <xdr:col>11</xdr:col>
      <xdr:colOff>419100</xdr:colOff>
      <xdr:row>31</xdr:row>
      <xdr:rowOff>19050</xdr:rowOff>
    </xdr:to>
    <xdr:sp>
      <xdr:nvSpPr>
        <xdr:cNvPr id="33" name="Straight Connector 33"/>
        <xdr:cNvSpPr>
          <a:spLocks/>
        </xdr:cNvSpPr>
      </xdr:nvSpPr>
      <xdr:spPr>
        <a:xfrm>
          <a:off x="5153025" y="5448300"/>
          <a:ext cx="22383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247650</xdr:colOff>
      <xdr:row>1</xdr:row>
      <xdr:rowOff>47625</xdr:rowOff>
    </xdr:from>
    <xdr:to>
      <xdr:col>11</xdr:col>
      <xdr:colOff>1343025</xdr:colOff>
      <xdr:row>7</xdr:row>
      <xdr:rowOff>76200</xdr:rowOff>
    </xdr:to>
    <xdr:pic>
      <xdr:nvPicPr>
        <xdr:cNvPr id="34" name="Picture 36" descr="1 TINY TWIG LOGO new color low resolu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9075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75" zoomScaleSheetLayoutView="75" workbookViewId="0" topLeftCell="A1">
      <selection activeCell="K4" sqref="K4"/>
    </sheetView>
  </sheetViews>
  <sheetFormatPr defaultColWidth="8.625" defaultRowHeight="26.25" customHeight="1"/>
  <cols>
    <col min="1" max="1" width="10.75390625" style="3" customWidth="1"/>
    <col min="2" max="2" width="35.25390625" style="6" customWidth="1"/>
    <col min="3" max="3" width="25.25390625" style="6" customWidth="1"/>
    <col min="4" max="4" width="13.25390625" style="7" customWidth="1"/>
    <col min="5" max="5" width="8.75390625" style="6" customWidth="1"/>
    <col min="6" max="6" width="7.50390625" style="6" customWidth="1"/>
    <col min="7" max="8" width="7.125" style="3" customWidth="1"/>
    <col min="9" max="9" width="6.625" style="6" customWidth="1"/>
    <col min="10" max="10" width="7.625" style="6" customWidth="1"/>
    <col min="11" max="11" width="8.00390625" style="6" customWidth="1"/>
    <col min="12" max="12" width="11.625" style="3" customWidth="1"/>
    <col min="13" max="13" width="19.125" style="3" customWidth="1"/>
    <col min="14" max="14" width="10.625" style="6" customWidth="1"/>
    <col min="15" max="15" width="12.125" style="6" customWidth="1"/>
    <col min="16" max="16" width="24.75390625" style="6" customWidth="1"/>
    <col min="17" max="16384" width="8.625" style="6" customWidth="1"/>
  </cols>
  <sheetData>
    <row r="1" spans="1:14" s="4" customFormat="1" ht="37.5" customHeight="1">
      <c r="A1" s="107" t="s">
        <v>151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4" customFormat="1" ht="40.5" customHeight="1">
      <c r="A2" s="19" t="s">
        <v>13</v>
      </c>
      <c r="B2" s="45"/>
      <c r="C2" s="20"/>
      <c r="D2" s="20"/>
      <c r="E2" s="20"/>
      <c r="F2" s="20"/>
      <c r="G2" s="20"/>
      <c r="H2" s="44" t="s">
        <v>10</v>
      </c>
      <c r="I2" s="19"/>
      <c r="J2" s="90" t="s">
        <v>152</v>
      </c>
      <c r="K2" s="20"/>
      <c r="L2" s="44"/>
      <c r="M2" s="44"/>
      <c r="N2" s="20"/>
    </row>
    <row r="3" spans="1:14" s="4" customFormat="1" ht="36.75" customHeight="1">
      <c r="A3" s="19" t="s">
        <v>14</v>
      </c>
      <c r="B3" s="45"/>
      <c r="C3" s="20"/>
      <c r="D3" s="44"/>
      <c r="E3" s="20"/>
      <c r="F3" s="20"/>
      <c r="G3" s="20"/>
      <c r="H3" s="44" t="s">
        <v>9</v>
      </c>
      <c r="I3" s="21"/>
      <c r="J3" s="44"/>
      <c r="K3" s="20"/>
      <c r="L3" s="44"/>
      <c r="M3" s="44"/>
      <c r="N3" s="20"/>
    </row>
    <row r="4" spans="1:14" s="4" customFormat="1" ht="30.75" customHeight="1">
      <c r="A4" s="19" t="s">
        <v>15</v>
      </c>
      <c r="B4" s="45"/>
      <c r="C4" s="20"/>
      <c r="D4" s="44"/>
      <c r="E4" s="20"/>
      <c r="F4" s="20"/>
      <c r="G4" s="20"/>
      <c r="H4" s="44" t="s">
        <v>11</v>
      </c>
      <c r="I4" s="22"/>
      <c r="J4" s="44"/>
      <c r="K4" s="20"/>
      <c r="L4" s="44"/>
      <c r="M4" s="44"/>
      <c r="N4" s="20"/>
    </row>
    <row r="5" spans="1:14" s="4" customFormat="1" ht="37.5" customHeight="1">
      <c r="A5" s="19"/>
      <c r="B5" s="45"/>
      <c r="C5" s="20"/>
      <c r="D5" s="44"/>
      <c r="E5" s="20"/>
      <c r="F5" s="20"/>
      <c r="G5" s="20"/>
      <c r="H5" s="23"/>
      <c r="I5" s="108"/>
      <c r="J5" s="108"/>
      <c r="K5" s="20"/>
      <c r="L5" s="44"/>
      <c r="M5" s="44"/>
      <c r="N5" s="20"/>
    </row>
    <row r="6" spans="1:14" s="4" customFormat="1" ht="34.5" customHeight="1">
      <c r="A6" s="19" t="s">
        <v>16</v>
      </c>
      <c r="B6" s="24"/>
      <c r="C6" s="20"/>
      <c r="D6" s="44"/>
      <c r="E6" s="20"/>
      <c r="F6" s="20"/>
      <c r="G6" s="20"/>
      <c r="H6" s="20"/>
      <c r="I6" s="44"/>
      <c r="J6" s="44"/>
      <c r="K6" s="20"/>
      <c r="L6" s="20"/>
      <c r="M6" s="20"/>
      <c r="N6" s="20"/>
    </row>
    <row r="7" spans="1:14" s="4" customFormat="1" ht="32.25" customHeight="1">
      <c r="A7" s="19" t="s">
        <v>17</v>
      </c>
      <c r="B7" s="25"/>
      <c r="C7" s="20"/>
      <c r="D7" s="44"/>
      <c r="E7" s="20"/>
      <c r="F7" s="20"/>
      <c r="G7" s="20"/>
      <c r="H7" s="20"/>
      <c r="I7" s="44"/>
      <c r="J7" s="44"/>
      <c r="K7" s="20"/>
      <c r="L7" s="20"/>
      <c r="M7" s="20"/>
      <c r="N7" s="20"/>
    </row>
    <row r="8" spans="1:14" ht="17.25" customHeight="1">
      <c r="A8" s="2"/>
      <c r="B8" s="2"/>
      <c r="C8" s="2"/>
      <c r="D8" s="2"/>
      <c r="E8" s="2"/>
      <c r="F8" s="2"/>
      <c r="G8" s="2"/>
      <c r="H8" s="2"/>
      <c r="I8" s="5"/>
      <c r="J8" s="5"/>
      <c r="K8" s="2"/>
      <c r="L8" s="2"/>
      <c r="M8" s="2"/>
      <c r="N8" s="2"/>
    </row>
    <row r="9" spans="1:14" ht="26.25" customHeight="1">
      <c r="A9" s="109" t="s">
        <v>0</v>
      </c>
      <c r="B9" s="91" t="s">
        <v>12</v>
      </c>
      <c r="C9" s="109" t="s">
        <v>1</v>
      </c>
      <c r="D9" s="111" t="s">
        <v>137</v>
      </c>
      <c r="E9" s="101" t="s">
        <v>4</v>
      </c>
      <c r="F9" s="101"/>
      <c r="G9" s="101"/>
      <c r="H9" s="101"/>
      <c r="I9" s="101"/>
      <c r="J9" s="101"/>
      <c r="K9" s="101"/>
      <c r="L9" s="91" t="s">
        <v>2</v>
      </c>
      <c r="M9" s="91" t="s">
        <v>138</v>
      </c>
      <c r="N9" s="91" t="s">
        <v>139</v>
      </c>
    </row>
    <row r="10" spans="1:14" ht="26.25" customHeight="1">
      <c r="A10" s="110"/>
      <c r="B10" s="92"/>
      <c r="C10" s="110"/>
      <c r="D10" s="112"/>
      <c r="E10" s="58" t="s">
        <v>3</v>
      </c>
      <c r="F10" s="58" t="s">
        <v>5</v>
      </c>
      <c r="G10" s="58" t="s">
        <v>6</v>
      </c>
      <c r="H10" s="59" t="s">
        <v>25</v>
      </c>
      <c r="I10" s="60" t="s">
        <v>7</v>
      </c>
      <c r="J10" s="58" t="s">
        <v>8</v>
      </c>
      <c r="K10" s="59" t="s">
        <v>22</v>
      </c>
      <c r="L10" s="92"/>
      <c r="M10" s="92"/>
      <c r="N10" s="92"/>
    </row>
    <row r="11" spans="1:14" s="10" customFormat="1" ht="26.25" customHeight="1">
      <c r="A11" s="104" t="s">
        <v>105</v>
      </c>
      <c r="B11" s="105"/>
      <c r="C11" s="61"/>
      <c r="D11" s="55"/>
      <c r="E11" s="62"/>
      <c r="F11" s="62"/>
      <c r="G11" s="62"/>
      <c r="H11" s="56"/>
      <c r="I11" s="63"/>
      <c r="J11" s="62"/>
      <c r="K11" s="56"/>
      <c r="L11" s="56"/>
      <c r="M11" s="56"/>
      <c r="N11" s="57"/>
    </row>
    <row r="12" spans="1:15" ht="26.25" customHeight="1">
      <c r="A12" s="47" t="s">
        <v>23</v>
      </c>
      <c r="B12" s="54" t="s">
        <v>37</v>
      </c>
      <c r="C12" s="49" t="s">
        <v>105</v>
      </c>
      <c r="D12" s="46">
        <v>20</v>
      </c>
      <c r="E12" s="47"/>
      <c r="F12" s="47"/>
      <c r="G12" s="47"/>
      <c r="H12" s="47"/>
      <c r="I12" s="47"/>
      <c r="J12" s="47"/>
      <c r="K12" s="48"/>
      <c r="L12" s="50">
        <f>SUM(E12:K12)</f>
        <v>0</v>
      </c>
      <c r="M12" s="51">
        <f aca="true" t="shared" si="0" ref="M12:M19">D12*L12</f>
        <v>0</v>
      </c>
      <c r="N12" s="53">
        <v>39.95</v>
      </c>
      <c r="O12" s="26"/>
    </row>
    <row r="13" spans="1:14" ht="26.25" customHeight="1">
      <c r="A13" s="71" t="s">
        <v>41</v>
      </c>
      <c r="B13" s="72" t="s">
        <v>28</v>
      </c>
      <c r="C13" s="49" t="s">
        <v>105</v>
      </c>
      <c r="D13" s="17">
        <v>21</v>
      </c>
      <c r="E13" s="15"/>
      <c r="F13" s="15"/>
      <c r="G13" s="71"/>
      <c r="H13" s="15"/>
      <c r="I13" s="15"/>
      <c r="J13" s="15"/>
      <c r="K13" s="11"/>
      <c r="L13" s="50">
        <f aca="true" t="shared" si="1" ref="L13:L42">SUM(E13:K13)</f>
        <v>0</v>
      </c>
      <c r="M13" s="13">
        <f t="shared" si="0"/>
        <v>0</v>
      </c>
      <c r="N13" s="14">
        <v>41.95</v>
      </c>
    </row>
    <row r="14" spans="1:14" ht="26.25" customHeight="1">
      <c r="A14" s="71" t="s">
        <v>45</v>
      </c>
      <c r="B14" s="72" t="s">
        <v>30</v>
      </c>
      <c r="C14" s="49" t="s">
        <v>105</v>
      </c>
      <c r="D14" s="17">
        <v>12.5</v>
      </c>
      <c r="E14" s="11"/>
      <c r="F14" s="15"/>
      <c r="G14" s="15"/>
      <c r="H14" s="15"/>
      <c r="I14" s="15"/>
      <c r="J14" s="15"/>
      <c r="K14" s="11"/>
      <c r="L14" s="50">
        <f t="shared" si="1"/>
        <v>0</v>
      </c>
      <c r="M14" s="13">
        <f>D14*L14</f>
        <v>0</v>
      </c>
      <c r="N14" s="14">
        <v>24.95</v>
      </c>
    </row>
    <row r="15" spans="1:14" ht="26.25" customHeight="1">
      <c r="A15" s="71" t="s">
        <v>113</v>
      </c>
      <c r="B15" s="72" t="s">
        <v>99</v>
      </c>
      <c r="C15" s="16" t="s">
        <v>34</v>
      </c>
      <c r="D15" s="17">
        <v>15</v>
      </c>
      <c r="E15" s="11"/>
      <c r="F15" s="15"/>
      <c r="G15" s="15"/>
      <c r="H15" s="15"/>
      <c r="I15" s="15"/>
      <c r="J15" s="15"/>
      <c r="K15" s="11"/>
      <c r="L15" s="50">
        <f t="shared" si="1"/>
        <v>0</v>
      </c>
      <c r="M15" s="13">
        <f>D15*L15</f>
        <v>0</v>
      </c>
      <c r="N15" s="14">
        <v>29.95</v>
      </c>
    </row>
    <row r="16" spans="1:14" ht="26.25" customHeight="1">
      <c r="A16" s="71" t="s">
        <v>42</v>
      </c>
      <c r="B16" s="72" t="s">
        <v>33</v>
      </c>
      <c r="C16" s="49" t="s">
        <v>105</v>
      </c>
      <c r="D16" s="17">
        <v>15</v>
      </c>
      <c r="E16" s="11"/>
      <c r="F16" s="15"/>
      <c r="G16" s="15"/>
      <c r="H16" s="15"/>
      <c r="I16" s="15"/>
      <c r="J16" s="15"/>
      <c r="K16" s="11"/>
      <c r="L16" s="50">
        <f t="shared" si="1"/>
        <v>0</v>
      </c>
      <c r="M16" s="13">
        <f>D16*L16</f>
        <v>0</v>
      </c>
      <c r="N16" s="14">
        <v>29.95</v>
      </c>
    </row>
    <row r="17" spans="1:14" ht="26.25" customHeight="1">
      <c r="A17" s="71" t="s">
        <v>27</v>
      </c>
      <c r="B17" s="72" t="s">
        <v>29</v>
      </c>
      <c r="C17" s="49" t="s">
        <v>105</v>
      </c>
      <c r="D17" s="17">
        <v>7.5</v>
      </c>
      <c r="E17" s="11"/>
      <c r="F17" s="15"/>
      <c r="G17" s="15"/>
      <c r="H17" s="11"/>
      <c r="I17" s="11"/>
      <c r="J17" s="11"/>
      <c r="K17" s="11"/>
      <c r="L17" s="50">
        <f t="shared" si="1"/>
        <v>0</v>
      </c>
      <c r="M17" s="13">
        <f t="shared" si="0"/>
        <v>0</v>
      </c>
      <c r="N17" s="14">
        <v>14.95</v>
      </c>
    </row>
    <row r="18" spans="1:14" ht="26.25" customHeight="1">
      <c r="A18" s="71" t="s">
        <v>24</v>
      </c>
      <c r="B18" s="72" t="s">
        <v>18</v>
      </c>
      <c r="C18" s="49" t="s">
        <v>105</v>
      </c>
      <c r="D18" s="17">
        <v>17.5</v>
      </c>
      <c r="E18" s="11"/>
      <c r="F18" s="11"/>
      <c r="G18" s="11"/>
      <c r="H18" s="11"/>
      <c r="I18" s="11"/>
      <c r="J18" s="11"/>
      <c r="K18" s="12"/>
      <c r="L18" s="50">
        <f t="shared" si="1"/>
        <v>0</v>
      </c>
      <c r="M18" s="13">
        <f t="shared" si="0"/>
        <v>0</v>
      </c>
      <c r="N18" s="14">
        <v>34.95</v>
      </c>
    </row>
    <row r="19" spans="1:14" ht="26.25" customHeight="1">
      <c r="A19" s="71">
        <v>18</v>
      </c>
      <c r="B19" s="72" t="s">
        <v>19</v>
      </c>
      <c r="C19" s="49" t="s">
        <v>105</v>
      </c>
      <c r="D19" s="17">
        <v>20</v>
      </c>
      <c r="E19" s="11"/>
      <c r="F19" s="11"/>
      <c r="G19" s="11"/>
      <c r="H19" s="11"/>
      <c r="I19" s="11"/>
      <c r="J19" s="11"/>
      <c r="K19" s="12"/>
      <c r="L19" s="50">
        <f t="shared" si="1"/>
        <v>0</v>
      </c>
      <c r="M19" s="13">
        <f t="shared" si="0"/>
        <v>0</v>
      </c>
      <c r="N19" s="14">
        <v>39.95</v>
      </c>
    </row>
    <row r="20" spans="1:14" s="79" customFormat="1" ht="26.25" customHeight="1">
      <c r="A20" s="102" t="s">
        <v>92</v>
      </c>
      <c r="B20" s="103"/>
      <c r="C20" s="75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8"/>
    </row>
    <row r="21" spans="1:15" ht="26.25" customHeight="1">
      <c r="A21" s="15" t="s">
        <v>23</v>
      </c>
      <c r="B21" s="8" t="s">
        <v>37</v>
      </c>
      <c r="C21" s="16" t="s">
        <v>92</v>
      </c>
      <c r="D21" s="46">
        <v>20</v>
      </c>
      <c r="E21" s="15"/>
      <c r="F21" s="15"/>
      <c r="G21" s="15"/>
      <c r="H21" s="15"/>
      <c r="I21" s="15"/>
      <c r="J21" s="15"/>
      <c r="K21" s="11"/>
      <c r="L21" s="50">
        <f t="shared" si="1"/>
        <v>0</v>
      </c>
      <c r="M21" s="13">
        <f aca="true" t="shared" si="2" ref="M21:M31">D21*L21</f>
        <v>0</v>
      </c>
      <c r="N21" s="14">
        <v>39.95</v>
      </c>
      <c r="O21" s="26"/>
    </row>
    <row r="22" spans="1:14" ht="26.25" customHeight="1">
      <c r="A22" s="15" t="s">
        <v>41</v>
      </c>
      <c r="B22" s="72" t="s">
        <v>28</v>
      </c>
      <c r="C22" s="16" t="s">
        <v>92</v>
      </c>
      <c r="D22" s="17">
        <v>21</v>
      </c>
      <c r="E22" s="15"/>
      <c r="F22" s="15"/>
      <c r="G22" s="71"/>
      <c r="H22" s="15"/>
      <c r="I22" s="15"/>
      <c r="J22" s="15"/>
      <c r="K22" s="11"/>
      <c r="L22" s="50">
        <f t="shared" si="1"/>
        <v>0</v>
      </c>
      <c r="M22" s="13">
        <f t="shared" si="2"/>
        <v>0</v>
      </c>
      <c r="N22" s="14">
        <v>41.95</v>
      </c>
    </row>
    <row r="23" spans="1:14" ht="26.25" customHeight="1">
      <c r="A23" s="15" t="s">
        <v>45</v>
      </c>
      <c r="B23" s="16" t="s">
        <v>30</v>
      </c>
      <c r="C23" s="16" t="s">
        <v>93</v>
      </c>
      <c r="D23" s="17">
        <v>12.5</v>
      </c>
      <c r="E23" s="11"/>
      <c r="F23" s="15"/>
      <c r="G23" s="15"/>
      <c r="H23" s="15"/>
      <c r="I23" s="15"/>
      <c r="J23" s="15"/>
      <c r="K23" s="11"/>
      <c r="L23" s="50">
        <f t="shared" si="1"/>
        <v>0</v>
      </c>
      <c r="M23" s="13">
        <f t="shared" si="2"/>
        <v>0</v>
      </c>
      <c r="N23" s="14">
        <v>24.95</v>
      </c>
    </row>
    <row r="24" spans="1:14" ht="26.25" customHeight="1">
      <c r="A24" s="15" t="s">
        <v>42</v>
      </c>
      <c r="B24" s="72" t="s">
        <v>33</v>
      </c>
      <c r="C24" s="16" t="s">
        <v>92</v>
      </c>
      <c r="D24" s="17">
        <v>15</v>
      </c>
      <c r="E24" s="11"/>
      <c r="F24" s="15"/>
      <c r="G24" s="15"/>
      <c r="H24" s="15"/>
      <c r="I24" s="15"/>
      <c r="J24" s="15"/>
      <c r="K24" s="11"/>
      <c r="L24" s="50">
        <f t="shared" si="1"/>
        <v>0</v>
      </c>
      <c r="M24" s="13">
        <f t="shared" si="2"/>
        <v>0</v>
      </c>
      <c r="N24" s="14">
        <v>29.95</v>
      </c>
    </row>
    <row r="25" spans="1:14" ht="26.25" customHeight="1">
      <c r="A25" s="15" t="s">
        <v>113</v>
      </c>
      <c r="B25" s="16" t="s">
        <v>99</v>
      </c>
      <c r="C25" s="16" t="s">
        <v>34</v>
      </c>
      <c r="D25" s="17">
        <v>15</v>
      </c>
      <c r="E25" s="11"/>
      <c r="F25" s="15"/>
      <c r="G25" s="15"/>
      <c r="H25" s="15"/>
      <c r="I25" s="15"/>
      <c r="J25" s="15"/>
      <c r="K25" s="11"/>
      <c r="L25" s="50">
        <f t="shared" si="1"/>
        <v>0</v>
      </c>
      <c r="M25" s="13">
        <f t="shared" si="2"/>
        <v>0</v>
      </c>
      <c r="N25" s="14">
        <v>29.95</v>
      </c>
    </row>
    <row r="26" spans="1:14" ht="26.25" customHeight="1">
      <c r="A26" s="15" t="s">
        <v>111</v>
      </c>
      <c r="B26" s="16" t="s">
        <v>44</v>
      </c>
      <c r="C26" s="16" t="s">
        <v>93</v>
      </c>
      <c r="D26" s="17">
        <v>12.5</v>
      </c>
      <c r="E26" s="11"/>
      <c r="F26" s="15"/>
      <c r="G26" s="15"/>
      <c r="H26" s="15"/>
      <c r="I26" s="15"/>
      <c r="J26" s="15"/>
      <c r="K26" s="11"/>
      <c r="L26" s="50">
        <f t="shared" si="1"/>
        <v>0</v>
      </c>
      <c r="M26" s="13">
        <f t="shared" si="2"/>
        <v>0</v>
      </c>
      <c r="N26" s="14">
        <v>24.95</v>
      </c>
    </row>
    <row r="27" spans="1:14" ht="26.25" customHeight="1">
      <c r="A27" s="15" t="s">
        <v>114</v>
      </c>
      <c r="B27" s="16" t="s">
        <v>36</v>
      </c>
      <c r="C27" s="16" t="s">
        <v>34</v>
      </c>
      <c r="D27" s="17">
        <v>15</v>
      </c>
      <c r="E27" s="11"/>
      <c r="F27" s="15"/>
      <c r="G27" s="15"/>
      <c r="H27" s="15"/>
      <c r="I27" s="15"/>
      <c r="J27" s="15"/>
      <c r="K27" s="11"/>
      <c r="L27" s="50">
        <f t="shared" si="1"/>
        <v>0</v>
      </c>
      <c r="M27" s="13">
        <f t="shared" si="2"/>
        <v>0</v>
      </c>
      <c r="N27" s="14">
        <v>29.95</v>
      </c>
    </row>
    <row r="28" spans="1:14" ht="26.25" customHeight="1">
      <c r="A28" s="15" t="s">
        <v>110</v>
      </c>
      <c r="B28" s="16" t="s">
        <v>140</v>
      </c>
      <c r="C28" s="16" t="s">
        <v>34</v>
      </c>
      <c r="D28" s="17">
        <v>22.5</v>
      </c>
      <c r="E28" s="11"/>
      <c r="F28" s="15"/>
      <c r="G28" s="15"/>
      <c r="H28" s="15"/>
      <c r="I28" s="15"/>
      <c r="J28" s="15"/>
      <c r="K28" s="11"/>
      <c r="L28" s="50">
        <f t="shared" si="1"/>
        <v>0</v>
      </c>
      <c r="M28" s="13">
        <f>D28*L28</f>
        <v>0</v>
      </c>
      <c r="N28" s="14">
        <v>44.95</v>
      </c>
    </row>
    <row r="29" spans="1:14" ht="26.25" customHeight="1">
      <c r="A29" s="15" t="s">
        <v>27</v>
      </c>
      <c r="B29" s="16" t="s">
        <v>29</v>
      </c>
      <c r="C29" s="16" t="s">
        <v>92</v>
      </c>
      <c r="D29" s="17">
        <v>7.5</v>
      </c>
      <c r="E29" s="11"/>
      <c r="F29" s="15"/>
      <c r="G29" s="15"/>
      <c r="H29" s="11"/>
      <c r="I29" s="11"/>
      <c r="J29" s="11"/>
      <c r="K29" s="11"/>
      <c r="L29" s="50">
        <f t="shared" si="1"/>
        <v>0</v>
      </c>
      <c r="M29" s="13">
        <f t="shared" si="2"/>
        <v>0</v>
      </c>
      <c r="N29" s="14">
        <v>14.95</v>
      </c>
    </row>
    <row r="30" spans="1:14" ht="26.25" customHeight="1">
      <c r="A30" s="15" t="s">
        <v>24</v>
      </c>
      <c r="B30" s="16" t="s">
        <v>18</v>
      </c>
      <c r="C30" s="16" t="s">
        <v>92</v>
      </c>
      <c r="D30" s="17">
        <v>17.5</v>
      </c>
      <c r="E30" s="11"/>
      <c r="F30" s="11"/>
      <c r="G30" s="11"/>
      <c r="H30" s="11"/>
      <c r="I30" s="11"/>
      <c r="J30" s="11"/>
      <c r="K30" s="12"/>
      <c r="L30" s="50">
        <f t="shared" si="1"/>
        <v>0</v>
      </c>
      <c r="M30" s="13">
        <f t="shared" si="2"/>
        <v>0</v>
      </c>
      <c r="N30" s="14">
        <v>34.95</v>
      </c>
    </row>
    <row r="31" spans="1:14" ht="26.25" customHeight="1">
      <c r="A31" s="15">
        <v>18</v>
      </c>
      <c r="B31" s="16" t="s">
        <v>19</v>
      </c>
      <c r="C31" s="16" t="s">
        <v>92</v>
      </c>
      <c r="D31" s="17">
        <v>20</v>
      </c>
      <c r="E31" s="11"/>
      <c r="F31" s="11"/>
      <c r="G31" s="11"/>
      <c r="H31" s="11"/>
      <c r="I31" s="11"/>
      <c r="J31" s="11"/>
      <c r="K31" s="12"/>
      <c r="L31" s="50">
        <f t="shared" si="1"/>
        <v>0</v>
      </c>
      <c r="M31" s="13">
        <f t="shared" si="2"/>
        <v>0</v>
      </c>
      <c r="N31" s="14">
        <v>39.95</v>
      </c>
    </row>
    <row r="32" spans="1:14" s="9" customFormat="1" ht="26.25" customHeight="1">
      <c r="A32" s="93" t="s">
        <v>94</v>
      </c>
      <c r="B32" s="94"/>
      <c r="C32" s="80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3"/>
    </row>
    <row r="33" spans="1:15" ht="26.25" customHeight="1">
      <c r="A33" s="47" t="s">
        <v>23</v>
      </c>
      <c r="B33" s="54" t="s">
        <v>37</v>
      </c>
      <c r="C33" s="49" t="s">
        <v>95</v>
      </c>
      <c r="D33" s="46">
        <v>20</v>
      </c>
      <c r="E33" s="47"/>
      <c r="F33" s="47"/>
      <c r="G33" s="47"/>
      <c r="H33" s="47"/>
      <c r="I33" s="47"/>
      <c r="J33" s="47"/>
      <c r="K33" s="48"/>
      <c r="L33" s="50">
        <f t="shared" si="1"/>
        <v>0</v>
      </c>
      <c r="M33" s="51">
        <f aca="true" t="shared" si="3" ref="M33:M42">D33*L33</f>
        <v>0</v>
      </c>
      <c r="N33" s="53">
        <v>39.95</v>
      </c>
      <c r="O33" s="26"/>
    </row>
    <row r="34" spans="1:15" ht="26.25" customHeight="1">
      <c r="A34" s="15" t="s">
        <v>23</v>
      </c>
      <c r="B34" s="8" t="s">
        <v>37</v>
      </c>
      <c r="C34" s="16" t="s">
        <v>96</v>
      </c>
      <c r="D34" s="46">
        <v>20</v>
      </c>
      <c r="E34" s="15"/>
      <c r="F34" s="15"/>
      <c r="G34" s="15"/>
      <c r="H34" s="15"/>
      <c r="I34" s="15"/>
      <c r="J34" s="15"/>
      <c r="K34" s="11"/>
      <c r="L34" s="50">
        <f t="shared" si="1"/>
        <v>0</v>
      </c>
      <c r="M34" s="13">
        <f t="shared" si="3"/>
        <v>0</v>
      </c>
      <c r="N34" s="14">
        <v>39.95</v>
      </c>
      <c r="O34" s="26"/>
    </row>
    <row r="35" spans="1:14" ht="26.25" customHeight="1">
      <c r="A35" s="71" t="s">
        <v>41</v>
      </c>
      <c r="B35" s="72" t="s">
        <v>28</v>
      </c>
      <c r="C35" s="72" t="s">
        <v>95</v>
      </c>
      <c r="D35" s="17">
        <v>21</v>
      </c>
      <c r="E35" s="71"/>
      <c r="F35" s="71"/>
      <c r="G35" s="71"/>
      <c r="H35" s="71"/>
      <c r="I35" s="71"/>
      <c r="J35" s="71"/>
      <c r="K35" s="74"/>
      <c r="L35" s="50">
        <f t="shared" si="1"/>
        <v>0</v>
      </c>
      <c r="M35" s="13">
        <f t="shared" si="3"/>
        <v>0</v>
      </c>
      <c r="N35" s="14">
        <v>41.95</v>
      </c>
    </row>
    <row r="36" spans="1:14" ht="26.25" customHeight="1">
      <c r="A36" s="71" t="s">
        <v>41</v>
      </c>
      <c r="B36" s="72" t="s">
        <v>28</v>
      </c>
      <c r="C36" s="72" t="s">
        <v>96</v>
      </c>
      <c r="D36" s="17">
        <v>21</v>
      </c>
      <c r="E36" s="71"/>
      <c r="F36" s="71"/>
      <c r="G36" s="71"/>
      <c r="H36" s="71"/>
      <c r="I36" s="71"/>
      <c r="J36" s="71"/>
      <c r="K36" s="74"/>
      <c r="L36" s="50">
        <f t="shared" si="1"/>
        <v>0</v>
      </c>
      <c r="M36" s="13">
        <f>D36*L36</f>
        <v>0</v>
      </c>
      <c r="N36" s="14">
        <v>41.95</v>
      </c>
    </row>
    <row r="37" spans="1:14" ht="26.25" customHeight="1">
      <c r="A37" s="15" t="s">
        <v>42</v>
      </c>
      <c r="B37" s="72" t="s">
        <v>33</v>
      </c>
      <c r="C37" s="16" t="s">
        <v>122</v>
      </c>
      <c r="D37" s="17">
        <v>15</v>
      </c>
      <c r="E37" s="11"/>
      <c r="F37" s="15"/>
      <c r="G37" s="15"/>
      <c r="H37" s="15"/>
      <c r="I37" s="15"/>
      <c r="J37" s="15"/>
      <c r="K37" s="11"/>
      <c r="L37" s="50">
        <f t="shared" si="1"/>
        <v>0</v>
      </c>
      <c r="M37" s="13">
        <f t="shared" si="3"/>
        <v>0</v>
      </c>
      <c r="N37" s="14">
        <v>29.95</v>
      </c>
    </row>
    <row r="38" spans="1:14" ht="26.25" customHeight="1">
      <c r="A38" s="15" t="s">
        <v>113</v>
      </c>
      <c r="B38" s="16" t="s">
        <v>99</v>
      </c>
      <c r="C38" s="16" t="s">
        <v>34</v>
      </c>
      <c r="D38" s="17">
        <v>15</v>
      </c>
      <c r="E38" s="11"/>
      <c r="F38" s="15"/>
      <c r="G38" s="15"/>
      <c r="H38" s="15"/>
      <c r="I38" s="15"/>
      <c r="J38" s="15"/>
      <c r="K38" s="11"/>
      <c r="L38" s="50">
        <f t="shared" si="1"/>
        <v>0</v>
      </c>
      <c r="M38" s="13">
        <f>D38*L38</f>
        <v>0</v>
      </c>
      <c r="N38" s="14">
        <v>29.95</v>
      </c>
    </row>
    <row r="39" spans="1:14" ht="26.25" customHeight="1">
      <c r="A39" s="15" t="s">
        <v>27</v>
      </c>
      <c r="B39" s="16" t="s">
        <v>29</v>
      </c>
      <c r="C39" s="16" t="s">
        <v>95</v>
      </c>
      <c r="D39" s="17">
        <v>7.5</v>
      </c>
      <c r="E39" s="11"/>
      <c r="F39" s="15"/>
      <c r="G39" s="15"/>
      <c r="H39" s="11"/>
      <c r="I39" s="11"/>
      <c r="J39" s="11"/>
      <c r="K39" s="11"/>
      <c r="L39" s="50">
        <f t="shared" si="1"/>
        <v>0</v>
      </c>
      <c r="M39" s="13">
        <f t="shared" si="3"/>
        <v>0</v>
      </c>
      <c r="N39" s="14">
        <v>14.95</v>
      </c>
    </row>
    <row r="40" spans="1:14" ht="26.25" customHeight="1">
      <c r="A40" s="15" t="s">
        <v>24</v>
      </c>
      <c r="B40" s="16" t="s">
        <v>18</v>
      </c>
      <c r="C40" s="16" t="s">
        <v>95</v>
      </c>
      <c r="D40" s="17">
        <v>17.5</v>
      </c>
      <c r="E40" s="11"/>
      <c r="F40" s="11"/>
      <c r="G40" s="11"/>
      <c r="H40" s="11"/>
      <c r="I40" s="11"/>
      <c r="J40" s="11"/>
      <c r="K40" s="12"/>
      <c r="L40" s="50">
        <f t="shared" si="1"/>
        <v>0</v>
      </c>
      <c r="M40" s="13">
        <f t="shared" si="3"/>
        <v>0</v>
      </c>
      <c r="N40" s="14">
        <v>34.95</v>
      </c>
    </row>
    <row r="41" spans="1:14" ht="26.25" customHeight="1">
      <c r="A41" s="15" t="s">
        <v>24</v>
      </c>
      <c r="B41" s="16" t="s">
        <v>18</v>
      </c>
      <c r="C41" s="16" t="s">
        <v>96</v>
      </c>
      <c r="D41" s="17">
        <v>17.5</v>
      </c>
      <c r="E41" s="11"/>
      <c r="F41" s="11"/>
      <c r="G41" s="11"/>
      <c r="H41" s="11"/>
      <c r="I41" s="11"/>
      <c r="J41" s="11"/>
      <c r="K41" s="12"/>
      <c r="L41" s="50">
        <f t="shared" si="1"/>
        <v>0</v>
      </c>
      <c r="M41" s="13">
        <f t="shared" si="3"/>
        <v>0</v>
      </c>
      <c r="N41" s="14">
        <v>34.95</v>
      </c>
    </row>
    <row r="42" spans="1:14" ht="26.25" customHeight="1">
      <c r="A42" s="15">
        <v>18</v>
      </c>
      <c r="B42" s="16" t="s">
        <v>19</v>
      </c>
      <c r="C42" s="16" t="s">
        <v>95</v>
      </c>
      <c r="D42" s="17">
        <v>20</v>
      </c>
      <c r="E42" s="11"/>
      <c r="F42" s="11"/>
      <c r="G42" s="11"/>
      <c r="H42" s="11"/>
      <c r="I42" s="11"/>
      <c r="J42" s="11"/>
      <c r="K42" s="12"/>
      <c r="L42" s="50">
        <f t="shared" si="1"/>
        <v>0</v>
      </c>
      <c r="M42" s="13">
        <f t="shared" si="3"/>
        <v>0</v>
      </c>
      <c r="N42" s="14">
        <v>39.95</v>
      </c>
    </row>
    <row r="43" spans="1:14" ht="26.25" customHeight="1">
      <c r="A43" s="95" t="s">
        <v>97</v>
      </c>
      <c r="B43" s="96"/>
      <c r="C43" s="84"/>
      <c r="D43" s="85"/>
      <c r="E43" s="86"/>
      <c r="F43" s="86"/>
      <c r="G43" s="86"/>
      <c r="H43" s="86"/>
      <c r="I43" s="86"/>
      <c r="J43" s="86"/>
      <c r="K43" s="87"/>
      <c r="L43" s="86"/>
      <c r="M43" s="88"/>
      <c r="N43" s="89"/>
    </row>
    <row r="44" spans="1:15" ht="26.25" customHeight="1">
      <c r="A44" s="47" t="s">
        <v>23</v>
      </c>
      <c r="B44" s="54" t="s">
        <v>37</v>
      </c>
      <c r="C44" s="49" t="s">
        <v>97</v>
      </c>
      <c r="D44" s="46">
        <v>20</v>
      </c>
      <c r="E44" s="47"/>
      <c r="F44" s="47"/>
      <c r="G44" s="47"/>
      <c r="H44" s="47"/>
      <c r="I44" s="47"/>
      <c r="J44" s="47"/>
      <c r="K44" s="48"/>
      <c r="L44" s="50">
        <f aca="true" t="shared" si="4" ref="L44:L89">SUM(E44:K44)</f>
        <v>0</v>
      </c>
      <c r="M44" s="51">
        <f aca="true" t="shared" si="5" ref="M44:M56">D44*L44</f>
        <v>0</v>
      </c>
      <c r="N44" s="53">
        <v>39.95</v>
      </c>
      <c r="O44" s="26"/>
    </row>
    <row r="45" spans="1:15" ht="26.25" customHeight="1">
      <c r="A45" s="15" t="s">
        <v>23</v>
      </c>
      <c r="B45" s="8" t="s">
        <v>37</v>
      </c>
      <c r="C45" s="16" t="s">
        <v>100</v>
      </c>
      <c r="D45" s="46">
        <v>20</v>
      </c>
      <c r="E45" s="15"/>
      <c r="F45" s="15"/>
      <c r="G45" s="15"/>
      <c r="H45" s="15"/>
      <c r="I45" s="15"/>
      <c r="J45" s="15"/>
      <c r="K45" s="11"/>
      <c r="L45" s="50">
        <f t="shared" si="4"/>
        <v>0</v>
      </c>
      <c r="M45" s="13">
        <f t="shared" si="5"/>
        <v>0</v>
      </c>
      <c r="N45" s="14">
        <v>39.95</v>
      </c>
      <c r="O45" s="26"/>
    </row>
    <row r="46" spans="1:14" ht="26.25" customHeight="1">
      <c r="A46" s="71" t="s">
        <v>41</v>
      </c>
      <c r="B46" s="72" t="s">
        <v>28</v>
      </c>
      <c r="C46" s="72" t="s">
        <v>97</v>
      </c>
      <c r="D46" s="17">
        <v>21</v>
      </c>
      <c r="E46" s="71"/>
      <c r="F46" s="71"/>
      <c r="G46" s="71"/>
      <c r="H46" s="71"/>
      <c r="I46" s="71"/>
      <c r="J46" s="71"/>
      <c r="K46" s="74"/>
      <c r="L46" s="50">
        <f t="shared" si="4"/>
        <v>0</v>
      </c>
      <c r="M46" s="13">
        <f t="shared" si="5"/>
        <v>0</v>
      </c>
      <c r="N46" s="14">
        <v>41.95</v>
      </c>
    </row>
    <row r="47" spans="1:14" ht="26.25" customHeight="1">
      <c r="A47" s="71" t="s">
        <v>41</v>
      </c>
      <c r="B47" s="72" t="s">
        <v>28</v>
      </c>
      <c r="C47" s="72" t="s">
        <v>100</v>
      </c>
      <c r="D47" s="17">
        <v>21</v>
      </c>
      <c r="E47" s="71"/>
      <c r="F47" s="71"/>
      <c r="G47" s="71"/>
      <c r="H47" s="71"/>
      <c r="I47" s="71"/>
      <c r="J47" s="71"/>
      <c r="K47" s="74"/>
      <c r="L47" s="50">
        <f t="shared" si="4"/>
        <v>0</v>
      </c>
      <c r="M47" s="13">
        <f>D47*L47</f>
        <v>0</v>
      </c>
      <c r="N47" s="14">
        <v>41.95</v>
      </c>
    </row>
    <row r="48" spans="1:14" ht="26.25" customHeight="1">
      <c r="A48" s="15" t="s">
        <v>45</v>
      </c>
      <c r="B48" s="16" t="s">
        <v>30</v>
      </c>
      <c r="C48" s="16" t="s">
        <v>135</v>
      </c>
      <c r="D48" s="17">
        <v>12.5</v>
      </c>
      <c r="E48" s="11"/>
      <c r="F48" s="15"/>
      <c r="G48" s="15"/>
      <c r="H48" s="15"/>
      <c r="I48" s="15"/>
      <c r="J48" s="15"/>
      <c r="K48" s="11"/>
      <c r="L48" s="50">
        <f t="shared" si="4"/>
        <v>0</v>
      </c>
      <c r="M48" s="13">
        <f t="shared" si="5"/>
        <v>0</v>
      </c>
      <c r="N48" s="14">
        <v>24.95</v>
      </c>
    </row>
    <row r="49" spans="1:14" ht="26.25" customHeight="1">
      <c r="A49" s="15" t="s">
        <v>110</v>
      </c>
      <c r="B49" s="16" t="s">
        <v>140</v>
      </c>
      <c r="C49" s="16" t="s">
        <v>34</v>
      </c>
      <c r="D49" s="17">
        <v>22.5</v>
      </c>
      <c r="E49" s="11"/>
      <c r="F49" s="15"/>
      <c r="G49" s="15"/>
      <c r="H49" s="15"/>
      <c r="I49" s="15"/>
      <c r="J49" s="15"/>
      <c r="K49" s="11"/>
      <c r="L49" s="50">
        <f t="shared" si="4"/>
        <v>0</v>
      </c>
      <c r="M49" s="13">
        <f t="shared" si="5"/>
        <v>0</v>
      </c>
      <c r="N49" s="14">
        <v>44.95</v>
      </c>
    </row>
    <row r="50" spans="1:14" ht="26.25" customHeight="1">
      <c r="A50" s="15" t="s">
        <v>42</v>
      </c>
      <c r="B50" s="72" t="s">
        <v>33</v>
      </c>
      <c r="C50" s="16" t="s">
        <v>97</v>
      </c>
      <c r="D50" s="17">
        <v>15</v>
      </c>
      <c r="E50" s="11"/>
      <c r="F50" s="15"/>
      <c r="G50" s="15"/>
      <c r="H50" s="15"/>
      <c r="I50" s="15"/>
      <c r="J50" s="15"/>
      <c r="K50" s="11"/>
      <c r="L50" s="50">
        <f t="shared" si="4"/>
        <v>0</v>
      </c>
      <c r="M50" s="13">
        <f t="shared" si="5"/>
        <v>0</v>
      </c>
      <c r="N50" s="14">
        <v>29.95</v>
      </c>
    </row>
    <row r="51" spans="1:14" ht="26.25" customHeight="1">
      <c r="A51" s="15" t="s">
        <v>42</v>
      </c>
      <c r="B51" s="72" t="s">
        <v>33</v>
      </c>
      <c r="C51" s="16" t="s">
        <v>20</v>
      </c>
      <c r="D51" s="17">
        <v>15</v>
      </c>
      <c r="E51" s="11"/>
      <c r="F51" s="15"/>
      <c r="G51" s="15"/>
      <c r="H51" s="15"/>
      <c r="I51" s="15"/>
      <c r="J51" s="15"/>
      <c r="K51" s="11"/>
      <c r="L51" s="50">
        <f t="shared" si="4"/>
        <v>0</v>
      </c>
      <c r="M51" s="13">
        <f>D51*L51</f>
        <v>0</v>
      </c>
      <c r="N51" s="14">
        <v>29.95</v>
      </c>
    </row>
    <row r="52" spans="1:14" ht="26.25" customHeight="1">
      <c r="A52" s="15" t="s">
        <v>113</v>
      </c>
      <c r="B52" s="16" t="s">
        <v>35</v>
      </c>
      <c r="C52" s="16" t="s">
        <v>34</v>
      </c>
      <c r="D52" s="17">
        <v>15</v>
      </c>
      <c r="E52" s="11"/>
      <c r="F52" s="15"/>
      <c r="G52" s="15"/>
      <c r="H52" s="15"/>
      <c r="I52" s="15"/>
      <c r="J52" s="15"/>
      <c r="K52" s="11"/>
      <c r="L52" s="50">
        <f t="shared" si="4"/>
        <v>0</v>
      </c>
      <c r="M52" s="13">
        <f t="shared" si="5"/>
        <v>0</v>
      </c>
      <c r="N52" s="14">
        <v>29.95</v>
      </c>
    </row>
    <row r="53" spans="1:14" ht="26.25" customHeight="1">
      <c r="A53" s="15" t="s">
        <v>27</v>
      </c>
      <c r="B53" s="16" t="s">
        <v>29</v>
      </c>
      <c r="C53" s="16" t="s">
        <v>97</v>
      </c>
      <c r="D53" s="17">
        <v>7.5</v>
      </c>
      <c r="E53" s="11"/>
      <c r="F53" s="15"/>
      <c r="G53" s="15"/>
      <c r="H53" s="11"/>
      <c r="I53" s="11"/>
      <c r="J53" s="11"/>
      <c r="K53" s="11"/>
      <c r="L53" s="50">
        <f t="shared" si="4"/>
        <v>0</v>
      </c>
      <c r="M53" s="13">
        <f t="shared" si="5"/>
        <v>0</v>
      </c>
      <c r="N53" s="14">
        <v>14.95</v>
      </c>
    </row>
    <row r="54" spans="1:14" ht="26.25" customHeight="1">
      <c r="A54" s="15" t="s">
        <v>24</v>
      </c>
      <c r="B54" s="16" t="s">
        <v>18</v>
      </c>
      <c r="C54" s="16" t="s">
        <v>97</v>
      </c>
      <c r="D54" s="17">
        <v>17.5</v>
      </c>
      <c r="E54" s="11"/>
      <c r="F54" s="11"/>
      <c r="G54" s="11"/>
      <c r="H54" s="11"/>
      <c r="I54" s="11"/>
      <c r="J54" s="11"/>
      <c r="K54" s="12"/>
      <c r="L54" s="50">
        <f t="shared" si="4"/>
        <v>0</v>
      </c>
      <c r="M54" s="13">
        <f t="shared" si="5"/>
        <v>0</v>
      </c>
      <c r="N54" s="14">
        <v>34.95</v>
      </c>
    </row>
    <row r="55" spans="1:14" ht="26.25" customHeight="1">
      <c r="A55" s="15" t="s">
        <v>24</v>
      </c>
      <c r="B55" s="16" t="s">
        <v>18</v>
      </c>
      <c r="C55" s="16" t="s">
        <v>100</v>
      </c>
      <c r="D55" s="17">
        <v>17.5</v>
      </c>
      <c r="E55" s="11"/>
      <c r="F55" s="11"/>
      <c r="G55" s="11"/>
      <c r="H55" s="11"/>
      <c r="I55" s="11"/>
      <c r="J55" s="11"/>
      <c r="K55" s="12"/>
      <c r="L55" s="50">
        <f t="shared" si="4"/>
        <v>0</v>
      </c>
      <c r="M55" s="13">
        <f t="shared" si="5"/>
        <v>0</v>
      </c>
      <c r="N55" s="14">
        <v>34.95</v>
      </c>
    </row>
    <row r="56" spans="1:14" ht="26.25" customHeight="1">
      <c r="A56" s="15">
        <v>18</v>
      </c>
      <c r="B56" s="16" t="s">
        <v>19</v>
      </c>
      <c r="C56" s="16" t="s">
        <v>97</v>
      </c>
      <c r="D56" s="17">
        <v>20</v>
      </c>
      <c r="E56" s="11"/>
      <c r="F56" s="11"/>
      <c r="G56" s="11"/>
      <c r="H56" s="11"/>
      <c r="I56" s="11"/>
      <c r="J56" s="11"/>
      <c r="K56" s="12"/>
      <c r="L56" s="50">
        <f t="shared" si="4"/>
        <v>0</v>
      </c>
      <c r="M56" s="13">
        <f t="shared" si="5"/>
        <v>0</v>
      </c>
      <c r="N56" s="14">
        <v>39.95</v>
      </c>
    </row>
    <row r="57" spans="1:14" ht="26.25" customHeight="1">
      <c r="A57" s="109" t="s">
        <v>0</v>
      </c>
      <c r="B57" s="91" t="s">
        <v>12</v>
      </c>
      <c r="C57" s="109" t="s">
        <v>1</v>
      </c>
      <c r="D57" s="111" t="s">
        <v>137</v>
      </c>
      <c r="E57" s="101" t="s">
        <v>4</v>
      </c>
      <c r="F57" s="101"/>
      <c r="G57" s="101"/>
      <c r="H57" s="101"/>
      <c r="I57" s="101"/>
      <c r="J57" s="101"/>
      <c r="K57" s="101"/>
      <c r="L57" s="91" t="s">
        <v>2</v>
      </c>
      <c r="M57" s="91" t="s">
        <v>138</v>
      </c>
      <c r="N57" s="91" t="s">
        <v>139</v>
      </c>
    </row>
    <row r="58" spans="1:14" ht="26.25" customHeight="1">
      <c r="A58" s="110"/>
      <c r="B58" s="92"/>
      <c r="C58" s="110"/>
      <c r="D58" s="112"/>
      <c r="E58" s="58" t="s">
        <v>3</v>
      </c>
      <c r="F58" s="58" t="s">
        <v>5</v>
      </c>
      <c r="G58" s="58" t="s">
        <v>6</v>
      </c>
      <c r="H58" s="59" t="s">
        <v>25</v>
      </c>
      <c r="I58" s="60" t="s">
        <v>7</v>
      </c>
      <c r="J58" s="58" t="s">
        <v>8</v>
      </c>
      <c r="K58" s="59" t="s">
        <v>22</v>
      </c>
      <c r="L58" s="92"/>
      <c r="M58" s="92"/>
      <c r="N58" s="92"/>
    </row>
    <row r="59" spans="1:14" ht="26.25" customHeight="1">
      <c r="A59" s="97" t="s">
        <v>125</v>
      </c>
      <c r="B59" s="98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t="26.25" customHeight="1">
      <c r="A60" s="47" t="s">
        <v>39</v>
      </c>
      <c r="B60" s="49" t="s">
        <v>141</v>
      </c>
      <c r="C60" s="49" t="s">
        <v>126</v>
      </c>
      <c r="D60" s="46">
        <v>20</v>
      </c>
      <c r="E60" s="47"/>
      <c r="F60" s="47"/>
      <c r="G60" s="15"/>
      <c r="H60" s="47"/>
      <c r="I60" s="47"/>
      <c r="J60" s="47"/>
      <c r="K60" s="48"/>
      <c r="L60" s="50">
        <f t="shared" si="4"/>
        <v>0</v>
      </c>
      <c r="M60" s="51">
        <f aca="true" t="shared" si="6" ref="M60:M72">D60*L60</f>
        <v>0</v>
      </c>
      <c r="N60" s="53">
        <v>39.95</v>
      </c>
    </row>
    <row r="61" spans="1:14" ht="26.25" customHeight="1">
      <c r="A61" s="15" t="s">
        <v>39</v>
      </c>
      <c r="B61" s="16" t="s">
        <v>141</v>
      </c>
      <c r="C61" s="16" t="s">
        <v>101</v>
      </c>
      <c r="D61" s="17">
        <v>20</v>
      </c>
      <c r="E61" s="15"/>
      <c r="F61" s="15"/>
      <c r="G61" s="15"/>
      <c r="H61" s="15"/>
      <c r="I61" s="15"/>
      <c r="J61" s="15"/>
      <c r="K61" s="11"/>
      <c r="L61" s="50">
        <f t="shared" si="4"/>
        <v>0</v>
      </c>
      <c r="M61" s="13">
        <f>D61*L61</f>
        <v>0</v>
      </c>
      <c r="N61" s="14">
        <v>39.95</v>
      </c>
    </row>
    <row r="62" spans="1:14" ht="26.25" customHeight="1">
      <c r="A62" s="71" t="s">
        <v>115</v>
      </c>
      <c r="B62" s="72" t="s">
        <v>40</v>
      </c>
      <c r="C62" s="49" t="s">
        <v>126</v>
      </c>
      <c r="D62" s="73">
        <v>21</v>
      </c>
      <c r="E62" s="71"/>
      <c r="F62" s="71"/>
      <c r="G62" s="71"/>
      <c r="H62" s="71"/>
      <c r="I62" s="71"/>
      <c r="J62" s="71"/>
      <c r="K62" s="74"/>
      <c r="L62" s="50">
        <f t="shared" si="4"/>
        <v>0</v>
      </c>
      <c r="M62" s="13">
        <f t="shared" si="6"/>
        <v>0</v>
      </c>
      <c r="N62" s="14">
        <v>41.95</v>
      </c>
    </row>
    <row r="63" spans="1:14" ht="26.25" customHeight="1">
      <c r="A63" s="71" t="s">
        <v>115</v>
      </c>
      <c r="B63" s="72" t="s">
        <v>40</v>
      </c>
      <c r="C63" s="72" t="s">
        <v>101</v>
      </c>
      <c r="D63" s="73">
        <v>21</v>
      </c>
      <c r="E63" s="71"/>
      <c r="F63" s="71"/>
      <c r="G63" s="71"/>
      <c r="H63" s="71"/>
      <c r="I63" s="71"/>
      <c r="J63" s="71"/>
      <c r="K63" s="74"/>
      <c r="L63" s="50">
        <f t="shared" si="4"/>
        <v>0</v>
      </c>
      <c r="M63" s="13">
        <f>D63*L63</f>
        <v>0</v>
      </c>
      <c r="N63" s="14">
        <v>41.95</v>
      </c>
    </row>
    <row r="64" spans="1:14" ht="26.25" customHeight="1">
      <c r="A64" s="15" t="s">
        <v>26</v>
      </c>
      <c r="B64" s="18" t="s">
        <v>128</v>
      </c>
      <c r="C64" s="49" t="s">
        <v>126</v>
      </c>
      <c r="D64" s="17">
        <v>12.5</v>
      </c>
      <c r="E64" s="11"/>
      <c r="F64" s="15"/>
      <c r="G64" s="15"/>
      <c r="H64" s="15"/>
      <c r="I64" s="15"/>
      <c r="J64" s="15"/>
      <c r="K64" s="11"/>
      <c r="L64" s="50">
        <f t="shared" si="4"/>
        <v>0</v>
      </c>
      <c r="M64" s="13">
        <f>D64*L64</f>
        <v>0</v>
      </c>
      <c r="N64" s="14">
        <v>24.95</v>
      </c>
    </row>
    <row r="65" spans="1:14" ht="26.25" customHeight="1">
      <c r="A65" s="15" t="s">
        <v>114</v>
      </c>
      <c r="B65" s="18" t="s">
        <v>36</v>
      </c>
      <c r="C65" s="16" t="s">
        <v>127</v>
      </c>
      <c r="D65" s="17">
        <v>15</v>
      </c>
      <c r="E65" s="11"/>
      <c r="F65" s="15"/>
      <c r="G65" s="15"/>
      <c r="H65" s="15"/>
      <c r="I65" s="15"/>
      <c r="J65" s="15"/>
      <c r="K65" s="11"/>
      <c r="L65" s="50">
        <f t="shared" si="4"/>
        <v>0</v>
      </c>
      <c r="M65" s="13">
        <f t="shared" si="6"/>
        <v>0</v>
      </c>
      <c r="N65" s="14">
        <v>29.95</v>
      </c>
    </row>
    <row r="66" spans="1:14" ht="26.25" customHeight="1">
      <c r="A66" s="15" t="s">
        <v>110</v>
      </c>
      <c r="B66" s="16" t="s">
        <v>142</v>
      </c>
      <c r="C66" s="16" t="s">
        <v>34</v>
      </c>
      <c r="D66" s="17">
        <v>22.5</v>
      </c>
      <c r="E66" s="11"/>
      <c r="F66" s="15"/>
      <c r="G66" s="15"/>
      <c r="H66" s="15"/>
      <c r="I66" s="15"/>
      <c r="J66" s="15"/>
      <c r="K66" s="11"/>
      <c r="L66" s="50">
        <f t="shared" si="4"/>
        <v>0</v>
      </c>
      <c r="M66" s="13">
        <f t="shared" si="6"/>
        <v>0</v>
      </c>
      <c r="N66" s="14">
        <v>44.95</v>
      </c>
    </row>
    <row r="67" spans="1:14" ht="26.25" customHeight="1">
      <c r="A67" s="15">
        <v>13</v>
      </c>
      <c r="B67" s="18" t="s">
        <v>132</v>
      </c>
      <c r="C67" s="49" t="s">
        <v>136</v>
      </c>
      <c r="D67" s="17">
        <v>22.5</v>
      </c>
      <c r="E67" s="11"/>
      <c r="F67" s="15"/>
      <c r="G67" s="15"/>
      <c r="H67" s="15"/>
      <c r="I67" s="15"/>
      <c r="J67" s="15"/>
      <c r="K67" s="11"/>
      <c r="L67" s="50">
        <f t="shared" si="4"/>
        <v>0</v>
      </c>
      <c r="M67" s="13">
        <f>D67*L67</f>
        <v>0</v>
      </c>
      <c r="N67" s="14">
        <v>44.5</v>
      </c>
    </row>
    <row r="68" spans="1:14" ht="26.25" customHeight="1">
      <c r="A68" s="15">
        <v>15</v>
      </c>
      <c r="B68" s="18" t="s">
        <v>133</v>
      </c>
      <c r="C68" s="16" t="s">
        <v>127</v>
      </c>
      <c r="D68" s="17">
        <v>22.5</v>
      </c>
      <c r="E68" s="11"/>
      <c r="F68" s="15"/>
      <c r="G68" s="15"/>
      <c r="H68" s="15"/>
      <c r="I68" s="15"/>
      <c r="J68" s="15"/>
      <c r="K68" s="11"/>
      <c r="L68" s="50">
        <f t="shared" si="4"/>
        <v>0</v>
      </c>
      <c r="M68" s="13">
        <f>D68*L68</f>
        <v>0</v>
      </c>
      <c r="N68" s="14">
        <v>44.95</v>
      </c>
    </row>
    <row r="69" spans="1:14" ht="26.25" customHeight="1">
      <c r="A69" s="15" t="s">
        <v>27</v>
      </c>
      <c r="B69" s="16" t="s">
        <v>29</v>
      </c>
      <c r="C69" s="49" t="s">
        <v>126</v>
      </c>
      <c r="D69" s="17">
        <v>7.5</v>
      </c>
      <c r="E69" s="11"/>
      <c r="F69" s="15"/>
      <c r="G69" s="15"/>
      <c r="H69" s="11"/>
      <c r="I69" s="11"/>
      <c r="J69" s="11"/>
      <c r="K69" s="11"/>
      <c r="L69" s="50">
        <f t="shared" si="4"/>
        <v>0</v>
      </c>
      <c r="M69" s="13">
        <f t="shared" si="6"/>
        <v>0</v>
      </c>
      <c r="N69" s="14">
        <v>14.95</v>
      </c>
    </row>
    <row r="70" spans="1:14" ht="26.25" customHeight="1">
      <c r="A70" s="15" t="s">
        <v>24</v>
      </c>
      <c r="B70" s="16" t="s">
        <v>18</v>
      </c>
      <c r="C70" s="49" t="s">
        <v>126</v>
      </c>
      <c r="D70" s="17">
        <v>17.5</v>
      </c>
      <c r="E70" s="11"/>
      <c r="F70" s="11"/>
      <c r="G70" s="11"/>
      <c r="H70" s="11"/>
      <c r="I70" s="11"/>
      <c r="J70" s="11"/>
      <c r="K70" s="12"/>
      <c r="L70" s="50">
        <f t="shared" si="4"/>
        <v>0</v>
      </c>
      <c r="M70" s="13">
        <f t="shared" si="6"/>
        <v>0</v>
      </c>
      <c r="N70" s="14">
        <v>34.95</v>
      </c>
    </row>
    <row r="71" spans="1:14" ht="26.25" customHeight="1">
      <c r="A71" s="15" t="s">
        <v>24</v>
      </c>
      <c r="B71" s="16" t="s">
        <v>18</v>
      </c>
      <c r="C71" s="16" t="s">
        <v>101</v>
      </c>
      <c r="D71" s="17">
        <v>17.5</v>
      </c>
      <c r="E71" s="11"/>
      <c r="F71" s="11"/>
      <c r="G71" s="11"/>
      <c r="H71" s="11"/>
      <c r="I71" s="11"/>
      <c r="J71" s="11"/>
      <c r="K71" s="12"/>
      <c r="L71" s="50">
        <f t="shared" si="4"/>
        <v>0</v>
      </c>
      <c r="M71" s="13">
        <f>D71*L71</f>
        <v>0</v>
      </c>
      <c r="N71" s="14">
        <v>34.95</v>
      </c>
    </row>
    <row r="72" spans="1:14" ht="26.25" customHeight="1">
      <c r="A72" s="15">
        <v>18</v>
      </c>
      <c r="B72" s="16" t="s">
        <v>19</v>
      </c>
      <c r="C72" s="49" t="s">
        <v>126</v>
      </c>
      <c r="D72" s="17">
        <v>20</v>
      </c>
      <c r="E72" s="11"/>
      <c r="F72" s="11"/>
      <c r="G72" s="11"/>
      <c r="H72" s="11"/>
      <c r="I72" s="11"/>
      <c r="J72" s="11"/>
      <c r="K72" s="12"/>
      <c r="L72" s="50">
        <f t="shared" si="4"/>
        <v>0</v>
      </c>
      <c r="M72" s="13">
        <f t="shared" si="6"/>
        <v>0</v>
      </c>
      <c r="N72" s="14">
        <v>39.95</v>
      </c>
    </row>
    <row r="73" spans="1:14" ht="26.25" customHeight="1">
      <c r="A73" s="15">
        <v>18</v>
      </c>
      <c r="B73" s="16" t="s">
        <v>19</v>
      </c>
      <c r="C73" s="16" t="s">
        <v>127</v>
      </c>
      <c r="D73" s="17">
        <v>20</v>
      </c>
      <c r="E73" s="11"/>
      <c r="F73" s="11"/>
      <c r="G73" s="11"/>
      <c r="H73" s="11"/>
      <c r="I73" s="11"/>
      <c r="J73" s="11"/>
      <c r="K73" s="12"/>
      <c r="L73" s="50">
        <f t="shared" si="4"/>
        <v>0</v>
      </c>
      <c r="M73" s="13">
        <f>D73*L73</f>
        <v>0</v>
      </c>
      <c r="N73" s="14">
        <v>39.95</v>
      </c>
    </row>
    <row r="74" spans="1:14" s="9" customFormat="1" ht="26.25" customHeight="1">
      <c r="A74" s="99" t="s">
        <v>98</v>
      </c>
      <c r="B74" s="100"/>
      <c r="C74" s="66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9"/>
    </row>
    <row r="75" spans="1:14" ht="26.25" customHeight="1">
      <c r="A75" s="47" t="s">
        <v>38</v>
      </c>
      <c r="B75" s="49" t="s">
        <v>107</v>
      </c>
      <c r="C75" s="49" t="s">
        <v>98</v>
      </c>
      <c r="D75" s="46">
        <v>20</v>
      </c>
      <c r="E75" s="47"/>
      <c r="F75" s="47"/>
      <c r="G75" s="15"/>
      <c r="H75" s="47"/>
      <c r="I75" s="47"/>
      <c r="J75" s="47"/>
      <c r="K75" s="48"/>
      <c r="L75" s="50">
        <f t="shared" si="4"/>
        <v>0</v>
      </c>
      <c r="M75" s="51">
        <f aca="true" t="shared" si="7" ref="M75:M88">D75*L75</f>
        <v>0</v>
      </c>
      <c r="N75" s="14">
        <v>41.95</v>
      </c>
    </row>
    <row r="76" spans="1:14" ht="26.25" customHeight="1">
      <c r="A76" s="15" t="s">
        <v>38</v>
      </c>
      <c r="B76" s="16" t="s">
        <v>107</v>
      </c>
      <c r="C76" s="16" t="s">
        <v>102</v>
      </c>
      <c r="D76" s="17">
        <v>20</v>
      </c>
      <c r="E76" s="15"/>
      <c r="F76" s="15"/>
      <c r="G76" s="15"/>
      <c r="H76" s="15"/>
      <c r="I76" s="15"/>
      <c r="J76" s="15"/>
      <c r="K76" s="11"/>
      <c r="L76" s="50">
        <f t="shared" si="4"/>
        <v>0</v>
      </c>
      <c r="M76" s="13">
        <f t="shared" si="7"/>
        <v>0</v>
      </c>
      <c r="N76" s="14">
        <v>41.95</v>
      </c>
    </row>
    <row r="77" spans="1:14" ht="26.25" customHeight="1">
      <c r="A77" s="71" t="s">
        <v>115</v>
      </c>
      <c r="B77" s="72" t="s">
        <v>40</v>
      </c>
      <c r="C77" s="72" t="s">
        <v>98</v>
      </c>
      <c r="D77" s="73">
        <v>21</v>
      </c>
      <c r="E77" s="71"/>
      <c r="F77" s="71"/>
      <c r="G77" s="71"/>
      <c r="H77" s="71"/>
      <c r="I77" s="71"/>
      <c r="J77" s="71"/>
      <c r="K77" s="74"/>
      <c r="L77" s="50">
        <f t="shared" si="4"/>
        <v>0</v>
      </c>
      <c r="M77" s="13">
        <f t="shared" si="7"/>
        <v>0</v>
      </c>
      <c r="N77" s="14">
        <v>41.95</v>
      </c>
    </row>
    <row r="78" spans="1:14" ht="26.25" customHeight="1">
      <c r="A78" s="71" t="s">
        <v>115</v>
      </c>
      <c r="B78" s="72" t="s">
        <v>40</v>
      </c>
      <c r="C78" s="72" t="s">
        <v>102</v>
      </c>
      <c r="D78" s="73">
        <v>21</v>
      </c>
      <c r="E78" s="71"/>
      <c r="F78" s="71"/>
      <c r="G78" s="71"/>
      <c r="H78" s="71"/>
      <c r="I78" s="71"/>
      <c r="J78" s="71"/>
      <c r="K78" s="74"/>
      <c r="L78" s="50">
        <f t="shared" si="4"/>
        <v>0</v>
      </c>
      <c r="M78" s="13">
        <f>D78*L78</f>
        <v>0</v>
      </c>
      <c r="N78" s="14">
        <v>41.95</v>
      </c>
    </row>
    <row r="79" spans="1:14" ht="26.25" customHeight="1">
      <c r="A79" s="15" t="s">
        <v>26</v>
      </c>
      <c r="B79" s="18" t="s">
        <v>128</v>
      </c>
      <c r="C79" s="16" t="s">
        <v>98</v>
      </c>
      <c r="D79" s="17">
        <v>12.5</v>
      </c>
      <c r="E79" s="11"/>
      <c r="F79" s="15"/>
      <c r="G79" s="15"/>
      <c r="H79" s="15"/>
      <c r="I79" s="15"/>
      <c r="J79" s="15"/>
      <c r="K79" s="11"/>
      <c r="L79" s="50">
        <f t="shared" si="4"/>
        <v>0</v>
      </c>
      <c r="M79" s="13">
        <f>D79*L79</f>
        <v>0</v>
      </c>
      <c r="N79" s="14">
        <v>24.95</v>
      </c>
    </row>
    <row r="80" spans="1:14" ht="26.25" customHeight="1">
      <c r="A80" s="15" t="s">
        <v>114</v>
      </c>
      <c r="B80" s="18" t="s">
        <v>36</v>
      </c>
      <c r="C80" s="16" t="s">
        <v>34</v>
      </c>
      <c r="D80" s="17">
        <v>15</v>
      </c>
      <c r="E80" s="11"/>
      <c r="F80" s="15"/>
      <c r="G80" s="15"/>
      <c r="H80" s="15"/>
      <c r="I80" s="15"/>
      <c r="J80" s="15"/>
      <c r="K80" s="11"/>
      <c r="L80" s="50">
        <f t="shared" si="4"/>
        <v>0</v>
      </c>
      <c r="M80" s="13">
        <f>D80*L80</f>
        <v>0</v>
      </c>
      <c r="N80" s="14">
        <v>29.95</v>
      </c>
    </row>
    <row r="81" spans="1:14" ht="26.25" customHeight="1">
      <c r="A81" s="15">
        <v>13</v>
      </c>
      <c r="B81" s="18" t="s">
        <v>132</v>
      </c>
      <c r="C81" s="16" t="s">
        <v>117</v>
      </c>
      <c r="D81" s="17">
        <v>22.5</v>
      </c>
      <c r="E81" s="11"/>
      <c r="F81" s="15"/>
      <c r="G81" s="15"/>
      <c r="H81" s="15"/>
      <c r="I81" s="15"/>
      <c r="J81" s="15"/>
      <c r="K81" s="11"/>
      <c r="L81" s="50">
        <f t="shared" si="4"/>
        <v>0</v>
      </c>
      <c r="M81" s="13">
        <f>D81*L81</f>
        <v>0</v>
      </c>
      <c r="N81" s="14">
        <v>44.5</v>
      </c>
    </row>
    <row r="82" spans="1:14" ht="26.25" customHeight="1">
      <c r="A82" s="15">
        <v>15</v>
      </c>
      <c r="B82" s="18" t="s">
        <v>133</v>
      </c>
      <c r="C82" s="16" t="s">
        <v>98</v>
      </c>
      <c r="D82" s="17">
        <v>22.5</v>
      </c>
      <c r="E82" s="11"/>
      <c r="F82" s="15"/>
      <c r="G82" s="15"/>
      <c r="H82" s="15"/>
      <c r="I82" s="15"/>
      <c r="J82" s="15"/>
      <c r="K82" s="11"/>
      <c r="L82" s="50">
        <f t="shared" si="4"/>
        <v>0</v>
      </c>
      <c r="M82" s="13">
        <f>D82*L82</f>
        <v>0</v>
      </c>
      <c r="N82" s="14">
        <v>44.95</v>
      </c>
    </row>
    <row r="83" spans="1:14" ht="26.25" customHeight="1">
      <c r="A83" s="15">
        <v>14</v>
      </c>
      <c r="B83" s="16" t="s">
        <v>134</v>
      </c>
      <c r="C83" s="16" t="s">
        <v>106</v>
      </c>
      <c r="D83" s="17">
        <v>22.5</v>
      </c>
      <c r="E83" s="11"/>
      <c r="F83" s="15"/>
      <c r="G83" s="15"/>
      <c r="H83" s="15"/>
      <c r="I83" s="15"/>
      <c r="J83" s="15"/>
      <c r="K83" s="11"/>
      <c r="L83" s="50">
        <f t="shared" si="4"/>
        <v>0</v>
      </c>
      <c r="M83" s="13">
        <f t="shared" si="7"/>
        <v>0</v>
      </c>
      <c r="N83" s="14">
        <v>44.95</v>
      </c>
    </row>
    <row r="84" spans="1:14" ht="26.25" customHeight="1">
      <c r="A84" s="15">
        <v>14</v>
      </c>
      <c r="B84" s="16" t="s">
        <v>134</v>
      </c>
      <c r="C84" s="16" t="s">
        <v>109</v>
      </c>
      <c r="D84" s="17">
        <v>25</v>
      </c>
      <c r="E84" s="11"/>
      <c r="F84" s="15"/>
      <c r="G84" s="15"/>
      <c r="H84" s="15"/>
      <c r="I84" s="15"/>
      <c r="J84" s="15"/>
      <c r="K84" s="11"/>
      <c r="L84" s="50">
        <f t="shared" si="4"/>
        <v>0</v>
      </c>
      <c r="M84" s="13">
        <f>D84*L84</f>
        <v>0</v>
      </c>
      <c r="N84" s="14">
        <v>44.95</v>
      </c>
    </row>
    <row r="85" spans="1:14" ht="26.25" customHeight="1">
      <c r="A85" s="15" t="s">
        <v>27</v>
      </c>
      <c r="B85" s="16" t="s">
        <v>29</v>
      </c>
      <c r="C85" s="16" t="s">
        <v>98</v>
      </c>
      <c r="D85" s="17">
        <v>7.5</v>
      </c>
      <c r="E85" s="11"/>
      <c r="F85" s="15"/>
      <c r="G85" s="15"/>
      <c r="H85" s="11"/>
      <c r="I85" s="11"/>
      <c r="J85" s="11"/>
      <c r="K85" s="11"/>
      <c r="L85" s="50">
        <f t="shared" si="4"/>
        <v>0</v>
      </c>
      <c r="M85" s="13">
        <f t="shared" si="7"/>
        <v>0</v>
      </c>
      <c r="N85" s="14">
        <v>14.95</v>
      </c>
    </row>
    <row r="86" spans="1:14" ht="26.25" customHeight="1">
      <c r="A86" s="15" t="s">
        <v>24</v>
      </c>
      <c r="B86" s="16" t="s">
        <v>18</v>
      </c>
      <c r="C86" s="16" t="s">
        <v>98</v>
      </c>
      <c r="D86" s="17">
        <v>17.5</v>
      </c>
      <c r="E86" s="11"/>
      <c r="F86" s="11"/>
      <c r="G86" s="11"/>
      <c r="H86" s="11"/>
      <c r="I86" s="11"/>
      <c r="J86" s="11"/>
      <c r="K86" s="12"/>
      <c r="L86" s="50">
        <f t="shared" si="4"/>
        <v>0</v>
      </c>
      <c r="M86" s="13">
        <f t="shared" si="7"/>
        <v>0</v>
      </c>
      <c r="N86" s="14">
        <v>34.95</v>
      </c>
    </row>
    <row r="87" spans="1:14" ht="26.25" customHeight="1">
      <c r="A87" s="15" t="s">
        <v>24</v>
      </c>
      <c r="B87" s="16" t="s">
        <v>18</v>
      </c>
      <c r="C87" s="16" t="s">
        <v>102</v>
      </c>
      <c r="D87" s="17">
        <v>17.5</v>
      </c>
      <c r="E87" s="11"/>
      <c r="F87" s="11"/>
      <c r="G87" s="11"/>
      <c r="H87" s="11"/>
      <c r="I87" s="11"/>
      <c r="J87" s="11"/>
      <c r="K87" s="12"/>
      <c r="L87" s="50">
        <f t="shared" si="4"/>
        <v>0</v>
      </c>
      <c r="M87" s="13">
        <f t="shared" si="7"/>
        <v>0</v>
      </c>
      <c r="N87" s="14">
        <v>34.95</v>
      </c>
    </row>
    <row r="88" spans="1:14" ht="26.25" customHeight="1">
      <c r="A88" s="15">
        <v>18</v>
      </c>
      <c r="B88" s="16" t="s">
        <v>19</v>
      </c>
      <c r="C88" s="16" t="s">
        <v>98</v>
      </c>
      <c r="D88" s="17">
        <v>20</v>
      </c>
      <c r="E88" s="11"/>
      <c r="F88" s="11"/>
      <c r="G88" s="11"/>
      <c r="H88" s="11"/>
      <c r="I88" s="11"/>
      <c r="J88" s="11"/>
      <c r="K88" s="12"/>
      <c r="L88" s="50">
        <f t="shared" si="4"/>
        <v>0</v>
      </c>
      <c r="M88" s="13">
        <f t="shared" si="7"/>
        <v>0</v>
      </c>
      <c r="N88" s="14">
        <v>39.95</v>
      </c>
    </row>
    <row r="89" spans="1:14" ht="26.25" customHeight="1">
      <c r="A89" s="15">
        <v>18</v>
      </c>
      <c r="B89" s="16" t="s">
        <v>19</v>
      </c>
      <c r="C89" s="16" t="s">
        <v>116</v>
      </c>
      <c r="D89" s="17">
        <v>20</v>
      </c>
      <c r="E89" s="11"/>
      <c r="F89" s="11"/>
      <c r="G89" s="11"/>
      <c r="H89" s="11"/>
      <c r="I89" s="11"/>
      <c r="J89" s="11"/>
      <c r="K89" s="12"/>
      <c r="L89" s="50">
        <f t="shared" si="4"/>
        <v>0</v>
      </c>
      <c r="M89" s="13">
        <f>D89*L89</f>
        <v>0</v>
      </c>
      <c r="N89" s="14">
        <v>39.95</v>
      </c>
    </row>
    <row r="90" spans="1:14" ht="26.25" customHeight="1">
      <c r="A90" s="115" t="s">
        <v>145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7"/>
      <c r="L90" s="50"/>
      <c r="M90" s="13"/>
      <c r="N90" s="14"/>
    </row>
    <row r="91" spans="1:14" ht="26.25" customHeight="1">
      <c r="A91" s="109" t="s">
        <v>0</v>
      </c>
      <c r="B91" s="91" t="s">
        <v>12</v>
      </c>
      <c r="C91" s="109" t="s">
        <v>1</v>
      </c>
      <c r="D91" s="113" t="s">
        <v>143</v>
      </c>
      <c r="E91" s="70" t="s">
        <v>104</v>
      </c>
      <c r="F91" s="70"/>
      <c r="G91" s="70"/>
      <c r="H91" s="70"/>
      <c r="I91" s="70"/>
      <c r="J91" s="70"/>
      <c r="K91" s="70"/>
      <c r="L91" s="91" t="s">
        <v>2</v>
      </c>
      <c r="M91" s="91" t="s">
        <v>144</v>
      </c>
      <c r="N91" s="91" t="s">
        <v>139</v>
      </c>
    </row>
    <row r="92" spans="1:14" ht="26.25" customHeight="1">
      <c r="A92" s="110"/>
      <c r="B92" s="92"/>
      <c r="C92" s="110"/>
      <c r="D92" s="114"/>
      <c r="E92" s="11"/>
      <c r="F92" s="47" t="s">
        <v>146</v>
      </c>
      <c r="G92" s="47" t="s">
        <v>147</v>
      </c>
      <c r="H92" s="47" t="s">
        <v>148</v>
      </c>
      <c r="I92" s="47" t="s">
        <v>149</v>
      </c>
      <c r="J92" s="47" t="s">
        <v>150</v>
      </c>
      <c r="K92" s="11"/>
      <c r="L92" s="92"/>
      <c r="M92" s="92"/>
      <c r="N92" s="92"/>
    </row>
    <row r="93" spans="1:14" ht="26.25" customHeight="1">
      <c r="A93" s="15" t="s">
        <v>120</v>
      </c>
      <c r="B93" s="16" t="s">
        <v>119</v>
      </c>
      <c r="C93" s="16" t="s">
        <v>112</v>
      </c>
      <c r="D93" s="17">
        <v>22.5</v>
      </c>
      <c r="E93" s="11"/>
      <c r="F93" s="15"/>
      <c r="G93" s="15"/>
      <c r="H93" s="15"/>
      <c r="I93" s="15"/>
      <c r="J93" s="15"/>
      <c r="K93" s="11"/>
      <c r="L93" s="12">
        <f aca="true" t="shared" si="8" ref="L93:L103">SUM(E93:K93)</f>
        <v>0</v>
      </c>
      <c r="M93" s="13">
        <f aca="true" t="shared" si="9" ref="M93:M103">D93*L93</f>
        <v>0</v>
      </c>
      <c r="N93" s="14">
        <v>44.95</v>
      </c>
    </row>
    <row r="94" spans="1:14" ht="26.25" customHeight="1">
      <c r="A94" s="15" t="s">
        <v>120</v>
      </c>
      <c r="B94" s="16" t="s">
        <v>119</v>
      </c>
      <c r="C94" s="16" t="s">
        <v>129</v>
      </c>
      <c r="D94" s="17">
        <v>22.5</v>
      </c>
      <c r="E94" s="11"/>
      <c r="F94" s="15"/>
      <c r="G94" s="15"/>
      <c r="H94" s="15"/>
      <c r="I94" s="15"/>
      <c r="J94" s="15"/>
      <c r="K94" s="11"/>
      <c r="L94" s="12">
        <f t="shared" si="8"/>
        <v>0</v>
      </c>
      <c r="M94" s="13">
        <f t="shared" si="9"/>
        <v>0</v>
      </c>
      <c r="N94" s="14">
        <v>44.95</v>
      </c>
    </row>
    <row r="95" spans="1:14" ht="26.25" customHeight="1">
      <c r="A95" s="15" t="s">
        <v>120</v>
      </c>
      <c r="B95" s="16" t="s">
        <v>119</v>
      </c>
      <c r="C95" s="16" t="s">
        <v>130</v>
      </c>
      <c r="D95" s="17">
        <v>22.5</v>
      </c>
      <c r="E95" s="11"/>
      <c r="F95" s="15"/>
      <c r="G95" s="15"/>
      <c r="H95" s="15"/>
      <c r="I95" s="15"/>
      <c r="J95" s="15"/>
      <c r="K95" s="11"/>
      <c r="L95" s="12">
        <f t="shared" si="8"/>
        <v>0</v>
      </c>
      <c r="M95" s="13">
        <f t="shared" si="9"/>
        <v>0</v>
      </c>
      <c r="N95" s="14">
        <v>44.95</v>
      </c>
    </row>
    <row r="96" spans="1:14" ht="26.25" customHeight="1">
      <c r="A96" s="50" t="s">
        <v>121</v>
      </c>
      <c r="B96" s="52" t="s">
        <v>118</v>
      </c>
      <c r="C96" s="16" t="s">
        <v>112</v>
      </c>
      <c r="D96" s="17">
        <v>22.5</v>
      </c>
      <c r="E96" s="11"/>
      <c r="F96" s="15"/>
      <c r="G96" s="15"/>
      <c r="H96" s="15"/>
      <c r="I96" s="15"/>
      <c r="J96" s="15"/>
      <c r="K96" s="11"/>
      <c r="L96" s="12">
        <f>SUM(E96:K96)</f>
        <v>0</v>
      </c>
      <c r="M96" s="13">
        <f t="shared" si="9"/>
        <v>0</v>
      </c>
      <c r="N96" s="14">
        <v>44.95</v>
      </c>
    </row>
    <row r="97" spans="1:14" ht="26.25" customHeight="1">
      <c r="A97" s="50" t="s">
        <v>121</v>
      </c>
      <c r="B97" s="52" t="s">
        <v>118</v>
      </c>
      <c r="C97" s="49" t="s">
        <v>131</v>
      </c>
      <c r="D97" s="17">
        <v>22.5</v>
      </c>
      <c r="E97" s="11"/>
      <c r="F97" s="15"/>
      <c r="G97" s="15"/>
      <c r="H97" s="15"/>
      <c r="I97" s="15"/>
      <c r="J97" s="15"/>
      <c r="K97" s="11"/>
      <c r="L97" s="12">
        <f>SUM(E97:K97)</f>
        <v>0</v>
      </c>
      <c r="M97" s="13">
        <f t="shared" si="9"/>
        <v>0</v>
      </c>
      <c r="N97" s="14">
        <v>44.95</v>
      </c>
    </row>
    <row r="98" spans="1:14" ht="26.25" customHeight="1">
      <c r="A98" s="50" t="s">
        <v>121</v>
      </c>
      <c r="B98" s="52" t="s">
        <v>118</v>
      </c>
      <c r="C98" s="16" t="s">
        <v>129</v>
      </c>
      <c r="D98" s="17">
        <v>22.5</v>
      </c>
      <c r="E98" s="11"/>
      <c r="F98" s="15"/>
      <c r="G98" s="15"/>
      <c r="H98" s="15"/>
      <c r="I98" s="15"/>
      <c r="J98" s="15"/>
      <c r="K98" s="11"/>
      <c r="L98" s="12">
        <f>SUM(E98:K98)</f>
        <v>0</v>
      </c>
      <c r="M98" s="13">
        <f t="shared" si="9"/>
        <v>0</v>
      </c>
      <c r="N98" s="14">
        <v>44.95</v>
      </c>
    </row>
    <row r="99" spans="1:14" ht="26.25" customHeight="1">
      <c r="A99" s="15" t="s">
        <v>43</v>
      </c>
      <c r="B99" s="16" t="s">
        <v>33</v>
      </c>
      <c r="C99" s="16" t="s">
        <v>112</v>
      </c>
      <c r="D99" s="17">
        <v>17.5</v>
      </c>
      <c r="E99" s="11"/>
      <c r="F99" s="15"/>
      <c r="G99" s="15"/>
      <c r="H99" s="15"/>
      <c r="I99" s="15"/>
      <c r="J99" s="15"/>
      <c r="K99" s="11"/>
      <c r="L99" s="12">
        <f t="shared" si="8"/>
        <v>0</v>
      </c>
      <c r="M99" s="13">
        <f t="shared" si="9"/>
        <v>0</v>
      </c>
      <c r="N99" s="14">
        <v>34.95</v>
      </c>
    </row>
    <row r="100" spans="1:14" ht="26.25" customHeight="1">
      <c r="A100" s="15" t="s">
        <v>43</v>
      </c>
      <c r="B100" s="16" t="s">
        <v>33</v>
      </c>
      <c r="C100" s="16" t="s">
        <v>124</v>
      </c>
      <c r="D100" s="17">
        <v>17.5</v>
      </c>
      <c r="E100" s="11"/>
      <c r="F100" s="15"/>
      <c r="G100" s="15"/>
      <c r="H100" s="15"/>
      <c r="I100" s="15"/>
      <c r="J100" s="15"/>
      <c r="K100" s="11"/>
      <c r="L100" s="12">
        <f>SUM(E100:K100)</f>
        <v>0</v>
      </c>
      <c r="M100" s="13">
        <f t="shared" si="9"/>
        <v>0</v>
      </c>
      <c r="N100" s="14">
        <v>34.95</v>
      </c>
    </row>
    <row r="101" spans="1:14" ht="26.25" customHeight="1">
      <c r="A101" s="15" t="s">
        <v>43</v>
      </c>
      <c r="B101" s="16" t="s">
        <v>33</v>
      </c>
      <c r="C101" s="16" t="s">
        <v>109</v>
      </c>
      <c r="D101" s="17">
        <v>17.5</v>
      </c>
      <c r="E101" s="11"/>
      <c r="F101" s="15"/>
      <c r="G101" s="15"/>
      <c r="H101" s="15"/>
      <c r="I101" s="15"/>
      <c r="J101" s="15"/>
      <c r="K101" s="11"/>
      <c r="L101" s="12">
        <f t="shared" si="8"/>
        <v>0</v>
      </c>
      <c r="M101" s="13">
        <f t="shared" si="9"/>
        <v>0</v>
      </c>
      <c r="N101" s="14">
        <v>34.95</v>
      </c>
    </row>
    <row r="102" spans="1:14" ht="26.25" customHeight="1">
      <c r="A102" s="15" t="s">
        <v>43</v>
      </c>
      <c r="B102" s="16" t="s">
        <v>33</v>
      </c>
      <c r="C102" s="16" t="s">
        <v>123</v>
      </c>
      <c r="D102" s="17">
        <v>17.5</v>
      </c>
      <c r="E102" s="11"/>
      <c r="F102" s="15"/>
      <c r="G102" s="15"/>
      <c r="H102" s="15"/>
      <c r="I102" s="15"/>
      <c r="J102" s="15"/>
      <c r="K102" s="11"/>
      <c r="L102" s="12">
        <f t="shared" si="8"/>
        <v>0</v>
      </c>
      <c r="M102" s="13">
        <f t="shared" si="9"/>
        <v>0</v>
      </c>
      <c r="N102" s="14">
        <v>34.95</v>
      </c>
    </row>
    <row r="103" spans="1:14" ht="26.25" customHeight="1">
      <c r="A103" s="15" t="s">
        <v>43</v>
      </c>
      <c r="B103" s="16" t="s">
        <v>33</v>
      </c>
      <c r="C103" s="16" t="s">
        <v>108</v>
      </c>
      <c r="D103" s="17">
        <v>17.5</v>
      </c>
      <c r="E103" s="11"/>
      <c r="F103" s="15"/>
      <c r="G103" s="15"/>
      <c r="H103" s="15"/>
      <c r="I103" s="15"/>
      <c r="J103" s="15"/>
      <c r="K103" s="11"/>
      <c r="L103" s="12">
        <f t="shared" si="8"/>
        <v>0</v>
      </c>
      <c r="M103" s="13">
        <f t="shared" si="9"/>
        <v>0</v>
      </c>
      <c r="N103" s="14">
        <v>34.95</v>
      </c>
    </row>
    <row r="104" spans="1:14" ht="26.25" customHeight="1">
      <c r="A104" s="15"/>
      <c r="B104" s="16"/>
      <c r="C104" s="16"/>
      <c r="D104" s="17"/>
      <c r="E104" s="106" t="s">
        <v>21</v>
      </c>
      <c r="F104" s="106"/>
      <c r="G104" s="106"/>
      <c r="H104" s="106"/>
      <c r="I104" s="106"/>
      <c r="J104" s="106"/>
      <c r="K104" s="106"/>
      <c r="L104" s="12">
        <f>SUM(L11:L103)</f>
        <v>0</v>
      </c>
      <c r="M104" s="13">
        <f>SUM(M11:M103)</f>
        <v>0</v>
      </c>
      <c r="N104" s="14"/>
    </row>
    <row r="105" spans="1:14" ht="26.25" customHeight="1">
      <c r="A105" s="15"/>
      <c r="B105" s="16"/>
      <c r="C105" s="16"/>
      <c r="D105" s="17"/>
      <c r="E105" s="106" t="s">
        <v>31</v>
      </c>
      <c r="F105" s="106"/>
      <c r="G105" s="106"/>
      <c r="H105" s="106"/>
      <c r="I105" s="106"/>
      <c r="J105" s="106"/>
      <c r="K105" s="106"/>
      <c r="L105" s="12"/>
      <c r="M105" s="12"/>
      <c r="N105" s="14"/>
    </row>
    <row r="106" spans="1:14" s="1" customFormat="1" ht="26.25" customHeight="1">
      <c r="A106" s="12"/>
      <c r="B106" s="16"/>
      <c r="C106" s="16"/>
      <c r="D106" s="17"/>
      <c r="E106" s="106" t="s">
        <v>32</v>
      </c>
      <c r="F106" s="106"/>
      <c r="G106" s="106"/>
      <c r="H106" s="106"/>
      <c r="I106" s="106"/>
      <c r="J106" s="106"/>
      <c r="K106" s="106"/>
      <c r="L106" s="12"/>
      <c r="M106" s="13">
        <f>M104+M105</f>
        <v>0</v>
      </c>
      <c r="N106" s="14"/>
    </row>
    <row r="107" ht="26.25" customHeight="1">
      <c r="O107" s="26"/>
    </row>
  </sheetData>
  <sheetProtection/>
  <autoFilter ref="A10:P106"/>
  <mergeCells count="35">
    <mergeCell ref="A91:A92"/>
    <mergeCell ref="B91:B92"/>
    <mergeCell ref="C91:C92"/>
    <mergeCell ref="D91:D92"/>
    <mergeCell ref="A57:A58"/>
    <mergeCell ref="B57:B58"/>
    <mergeCell ref="C57:C58"/>
    <mergeCell ref="D57:D58"/>
    <mergeCell ref="A90:K90"/>
    <mergeCell ref="E104:K104"/>
    <mergeCell ref="E105:K105"/>
    <mergeCell ref="E106:K106"/>
    <mergeCell ref="A1:N1"/>
    <mergeCell ref="I5:J5"/>
    <mergeCell ref="A9:A10"/>
    <mergeCell ref="B9:B10"/>
    <mergeCell ref="C9:C10"/>
    <mergeCell ref="D9:D10"/>
    <mergeCell ref="E57:K57"/>
    <mergeCell ref="E9:K9"/>
    <mergeCell ref="L9:L10"/>
    <mergeCell ref="M9:M10"/>
    <mergeCell ref="N9:N10"/>
    <mergeCell ref="A20:B20"/>
    <mergeCell ref="A11:B11"/>
    <mergeCell ref="N57:N58"/>
    <mergeCell ref="L91:L92"/>
    <mergeCell ref="M91:M92"/>
    <mergeCell ref="N91:N92"/>
    <mergeCell ref="A32:B32"/>
    <mergeCell ref="A43:B43"/>
    <mergeCell ref="A59:B59"/>
    <mergeCell ref="A74:B74"/>
    <mergeCell ref="L57:L58"/>
    <mergeCell ref="M57:M58"/>
  </mergeCells>
  <printOptions horizontalCentered="1"/>
  <pageMargins left="0.25" right="0.25" top="0.5" bottom="0.25" header="0.118110236220472" footer="0.118110236220472"/>
  <pageSetup fitToHeight="3" horizontalDpi="600" verticalDpi="600" orientation="portrait" paperSize="9" scale="49" r:id="rId3"/>
  <headerFooter>
    <oddFooter>&amp;LPh: +61 8 8261 8882&amp;Remail: &amp;Uinfo@tinytwig.com.au</oddFooter>
  </headerFooter>
  <rowBreaks count="1" manualBreakCount="1">
    <brk id="58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4"/>
  <sheetViews>
    <sheetView zoomScale="98" zoomScaleNormal="98" zoomScaleSheetLayoutView="99" zoomScalePageLayoutView="0" workbookViewId="0" topLeftCell="A1">
      <selection activeCell="L34" sqref="L34"/>
    </sheetView>
  </sheetViews>
  <sheetFormatPr defaultColWidth="9.00390625" defaultRowHeight="14.25"/>
  <cols>
    <col min="1" max="4" width="9.00390625" style="1" customWidth="1"/>
    <col min="5" max="5" width="5.75390625" style="1" customWidth="1"/>
    <col min="6" max="6" width="12.625" style="1" customWidth="1"/>
    <col min="7" max="7" width="11.625" style="1" customWidth="1"/>
    <col min="8" max="8" width="5.75390625" style="1" customWidth="1"/>
    <col min="9" max="9" width="1.75390625" style="1" customWidth="1"/>
    <col min="10" max="11" width="9.00390625" style="1" customWidth="1"/>
    <col min="12" max="12" width="33.125" style="1" customWidth="1"/>
    <col min="13" max="16384" width="9.00390625" style="1" customWidth="1"/>
  </cols>
  <sheetData>
    <row r="1" spans="2:12" ht="13.5">
      <c r="B1" s="27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2:12" ht="20.25" customHeight="1">
      <c r="B2" s="30"/>
      <c r="D2" s="118" t="s">
        <v>46</v>
      </c>
      <c r="E2" s="118"/>
      <c r="F2" s="118"/>
      <c r="G2" s="118"/>
      <c r="H2" s="118"/>
      <c r="I2" s="118"/>
      <c r="J2" s="118"/>
      <c r="K2" s="118"/>
      <c r="L2" s="31"/>
    </row>
    <row r="3" spans="2:12" ht="14.25">
      <c r="B3" s="30"/>
      <c r="D3" s="119" t="s">
        <v>47</v>
      </c>
      <c r="E3" s="119"/>
      <c r="F3" s="119"/>
      <c r="G3" s="119"/>
      <c r="H3" s="119"/>
      <c r="I3" s="119"/>
      <c r="J3" s="119"/>
      <c r="K3" s="119"/>
      <c r="L3" s="31"/>
    </row>
    <row r="4" spans="2:12" ht="14.25">
      <c r="B4" s="30"/>
      <c r="L4" s="31"/>
    </row>
    <row r="5" spans="2:12" ht="14.25">
      <c r="B5" s="30"/>
      <c r="D5" s="119" t="s">
        <v>48</v>
      </c>
      <c r="E5" s="119"/>
      <c r="F5" s="119"/>
      <c r="G5" s="119"/>
      <c r="H5" s="119"/>
      <c r="I5" s="119"/>
      <c r="J5" s="119"/>
      <c r="K5" s="119"/>
      <c r="L5" s="31"/>
    </row>
    <row r="6" spans="2:12" ht="14.25">
      <c r="B6" s="30"/>
      <c r="D6" s="119" t="s">
        <v>49</v>
      </c>
      <c r="E6" s="119"/>
      <c r="F6" s="119"/>
      <c r="G6" s="119"/>
      <c r="H6" s="119"/>
      <c r="I6" s="119"/>
      <c r="J6" s="119"/>
      <c r="K6" s="119"/>
      <c r="L6" s="31"/>
    </row>
    <row r="7" spans="2:12" ht="14.25">
      <c r="B7" s="30"/>
      <c r="D7" s="119" t="s">
        <v>50</v>
      </c>
      <c r="E7" s="119"/>
      <c r="F7" s="119"/>
      <c r="G7" s="119"/>
      <c r="H7" s="119"/>
      <c r="I7" s="119"/>
      <c r="J7" s="119"/>
      <c r="K7" s="119"/>
      <c r="L7" s="31"/>
    </row>
    <row r="8" spans="2:12" ht="15">
      <c r="B8" s="30"/>
      <c r="D8" s="120" t="s">
        <v>51</v>
      </c>
      <c r="E8" s="120"/>
      <c r="F8" s="120"/>
      <c r="G8" s="120"/>
      <c r="H8" s="120"/>
      <c r="I8" s="120"/>
      <c r="J8" s="120"/>
      <c r="K8" s="120"/>
      <c r="L8" s="31"/>
    </row>
    <row r="9" spans="2:12" ht="13.5">
      <c r="B9" s="32" t="s">
        <v>52</v>
      </c>
      <c r="L9" s="31"/>
    </row>
    <row r="10" spans="2:12" ht="15" customHeight="1">
      <c r="B10" s="33" t="s">
        <v>53</v>
      </c>
      <c r="L10" s="31"/>
    </row>
    <row r="11" spans="2:12" ht="21" customHeight="1">
      <c r="B11" s="121" t="s">
        <v>54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2:12" ht="7.5" customHeight="1">
      <c r="B12" s="30"/>
      <c r="L12" s="31"/>
    </row>
    <row r="13" spans="2:12" ht="13.5">
      <c r="B13" s="121" t="s">
        <v>55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3"/>
    </row>
    <row r="14" spans="2:12" ht="9" customHeight="1">
      <c r="B14" s="30"/>
      <c r="L14" s="31"/>
    </row>
    <row r="15" spans="2:12" ht="13.5">
      <c r="B15" s="121" t="s">
        <v>56</v>
      </c>
      <c r="C15" s="122"/>
      <c r="D15" s="122"/>
      <c r="E15" s="122" t="s">
        <v>57</v>
      </c>
      <c r="F15" s="122"/>
      <c r="G15" s="122"/>
      <c r="H15" s="122"/>
      <c r="I15" s="122"/>
      <c r="J15" s="122"/>
      <c r="K15" s="122"/>
      <c r="L15" s="123"/>
    </row>
    <row r="16" spans="2:12" ht="13.5">
      <c r="B16" s="30"/>
      <c r="L16" s="31"/>
    </row>
    <row r="17" spans="2:12" ht="13.5">
      <c r="B17" s="32" t="s">
        <v>58</v>
      </c>
      <c r="C17" s="34"/>
      <c r="D17" s="34"/>
      <c r="E17" s="34"/>
      <c r="F17" s="34"/>
      <c r="H17" s="122" t="s">
        <v>59</v>
      </c>
      <c r="I17" s="122"/>
      <c r="J17" s="122"/>
      <c r="K17" s="122" t="s">
        <v>60</v>
      </c>
      <c r="L17" s="123"/>
    </row>
    <row r="18" spans="2:12" ht="13.5">
      <c r="B18" s="30"/>
      <c r="L18" s="31"/>
    </row>
    <row r="19" spans="2:12" ht="13.5">
      <c r="B19" s="121" t="s">
        <v>61</v>
      </c>
      <c r="C19" s="122"/>
      <c r="D19" s="122"/>
      <c r="E19" s="122"/>
      <c r="F19" s="122"/>
      <c r="G19" s="122"/>
      <c r="H19" s="34" t="s">
        <v>62</v>
      </c>
      <c r="I19" s="34"/>
      <c r="L19" s="31"/>
    </row>
    <row r="20" spans="2:12" ht="13.5">
      <c r="B20" s="30"/>
      <c r="L20" s="31"/>
    </row>
    <row r="21" spans="2:12" ht="13.5">
      <c r="B21" s="121" t="s">
        <v>63</v>
      </c>
      <c r="C21" s="122"/>
      <c r="D21" s="122"/>
      <c r="E21" s="122"/>
      <c r="F21" s="122"/>
      <c r="G21" s="122"/>
      <c r="H21" s="122" t="s">
        <v>64</v>
      </c>
      <c r="I21" s="122"/>
      <c r="J21" s="122"/>
      <c r="K21" s="122"/>
      <c r="L21" s="31"/>
    </row>
    <row r="22" spans="2:12" ht="13.5">
      <c r="B22" s="30"/>
      <c r="L22" s="31"/>
    </row>
    <row r="23" spans="2:12" ht="13.5">
      <c r="B23" s="30"/>
      <c r="L23" s="31"/>
    </row>
    <row r="24" spans="2:12" ht="13.5">
      <c r="B24" s="35" t="s">
        <v>65</v>
      </c>
      <c r="L24" s="31"/>
    </row>
    <row r="25" spans="2:12" ht="13.5">
      <c r="B25" s="32" t="s">
        <v>66</v>
      </c>
      <c r="G25" s="36" t="s">
        <v>67</v>
      </c>
      <c r="H25" s="34" t="s">
        <v>68</v>
      </c>
      <c r="I25" s="34"/>
      <c r="J25" s="34"/>
      <c r="K25" s="34"/>
      <c r="L25" s="37"/>
    </row>
    <row r="26" spans="2:12" ht="13.5">
      <c r="B26" s="30"/>
      <c r="L26" s="31"/>
    </row>
    <row r="27" spans="2:12" ht="13.5">
      <c r="B27" s="121" t="s">
        <v>69</v>
      </c>
      <c r="C27" s="122"/>
      <c r="D27" s="122"/>
      <c r="E27" s="122" t="s">
        <v>70</v>
      </c>
      <c r="F27" s="122"/>
      <c r="G27" s="122"/>
      <c r="H27" s="122" t="s">
        <v>63</v>
      </c>
      <c r="I27" s="122"/>
      <c r="J27" s="122"/>
      <c r="K27" s="122"/>
      <c r="L27" s="123"/>
    </row>
    <row r="28" spans="2:12" ht="13.5">
      <c r="B28" s="30"/>
      <c r="L28" s="31"/>
    </row>
    <row r="29" spans="2:12" ht="13.5">
      <c r="B29" s="30" t="s">
        <v>71</v>
      </c>
      <c r="L29" s="31"/>
    </row>
    <row r="30" spans="2:12" ht="13.5">
      <c r="B30" s="30"/>
      <c r="L30" s="31"/>
    </row>
    <row r="31" spans="2:12" ht="13.5">
      <c r="B31" s="30" t="s">
        <v>66</v>
      </c>
      <c r="G31" s="36" t="s">
        <v>67</v>
      </c>
      <c r="H31" s="34" t="s">
        <v>68</v>
      </c>
      <c r="I31" s="34"/>
      <c r="J31" s="34"/>
      <c r="K31" s="34"/>
      <c r="L31" s="37"/>
    </row>
    <row r="32" spans="2:12" ht="13.5">
      <c r="B32" s="30"/>
      <c r="L32" s="31"/>
    </row>
    <row r="33" spans="2:12" ht="13.5">
      <c r="B33" s="121" t="s">
        <v>69</v>
      </c>
      <c r="C33" s="122"/>
      <c r="D33" s="122"/>
      <c r="E33" s="122" t="s">
        <v>70</v>
      </c>
      <c r="F33" s="122"/>
      <c r="G33" s="122"/>
      <c r="H33" s="122" t="s">
        <v>63</v>
      </c>
      <c r="I33" s="122"/>
      <c r="J33" s="122"/>
      <c r="K33" s="122"/>
      <c r="L33" s="123"/>
    </row>
    <row r="34" spans="2:12" ht="13.5">
      <c r="B34" s="30"/>
      <c r="L34" s="31"/>
    </row>
    <row r="35" spans="2:12" ht="13.5">
      <c r="B35" s="30" t="s">
        <v>71</v>
      </c>
      <c r="L35" s="31"/>
    </row>
    <row r="36" spans="2:12" ht="5.25" customHeight="1">
      <c r="B36" s="30"/>
      <c r="L36" s="31"/>
    </row>
    <row r="37" spans="2:12" ht="11.25" customHeight="1">
      <c r="B37" s="35" t="s">
        <v>72</v>
      </c>
      <c r="L37" s="31"/>
    </row>
    <row r="38" spans="2:12" ht="4.5" customHeight="1">
      <c r="B38" s="30"/>
      <c r="L38" s="31"/>
    </row>
    <row r="39" spans="2:12" ht="13.5">
      <c r="B39" s="30" t="s">
        <v>73</v>
      </c>
      <c r="G39" s="1" t="s">
        <v>74</v>
      </c>
      <c r="L39" s="31"/>
    </row>
    <row r="40" spans="2:12" ht="13.5">
      <c r="B40" s="30" t="s">
        <v>75</v>
      </c>
      <c r="G40" s="1" t="s">
        <v>76</v>
      </c>
      <c r="L40" s="31"/>
    </row>
    <row r="41" spans="2:12" ht="13.5">
      <c r="B41" s="30"/>
      <c r="L41" s="31"/>
    </row>
    <row r="42" spans="2:12" ht="13.5">
      <c r="B42" s="124" t="s">
        <v>77</v>
      </c>
      <c r="C42" s="125"/>
      <c r="D42" s="125"/>
      <c r="L42" s="31"/>
    </row>
    <row r="43" spans="2:12" ht="13.5">
      <c r="B43" s="30" t="s">
        <v>78</v>
      </c>
      <c r="E43" s="1" t="s">
        <v>79</v>
      </c>
      <c r="H43" s="1" t="s">
        <v>80</v>
      </c>
      <c r="J43" s="1" t="s">
        <v>81</v>
      </c>
      <c r="L43" s="31"/>
    </row>
    <row r="44" spans="2:12" ht="21" customHeight="1">
      <c r="B44" s="121">
        <v>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</row>
    <row r="45" spans="2:12" ht="21.75" customHeight="1">
      <c r="B45" s="121">
        <v>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3"/>
    </row>
    <row r="46" spans="2:12" ht="24.75" customHeight="1">
      <c r="B46" s="121">
        <v>3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2:12" ht="6" customHeight="1">
      <c r="B47" s="30"/>
      <c r="H47" s="122"/>
      <c r="I47" s="122"/>
      <c r="J47" s="122"/>
      <c r="K47" s="122"/>
      <c r="L47" s="123"/>
    </row>
    <row r="48" spans="2:12" ht="14.25" customHeight="1">
      <c r="B48" s="30" t="s">
        <v>82</v>
      </c>
      <c r="E48" s="34"/>
      <c r="L48" s="31"/>
    </row>
    <row r="49" spans="2:12" ht="13.5">
      <c r="B49" s="32" t="s">
        <v>83</v>
      </c>
      <c r="C49" s="34"/>
      <c r="D49" s="34"/>
      <c r="E49" s="34"/>
      <c r="F49" s="34"/>
      <c r="G49" s="34"/>
      <c r="H49" s="34"/>
      <c r="I49" s="34"/>
      <c r="J49" s="34"/>
      <c r="L49" s="31"/>
    </row>
    <row r="50" spans="2:12" ht="13.5">
      <c r="B50" s="30" t="s">
        <v>84</v>
      </c>
      <c r="L50" s="31"/>
    </row>
    <row r="51" spans="2:12" ht="13.5">
      <c r="B51" s="121" t="s">
        <v>85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3"/>
    </row>
    <row r="52" spans="2:12" ht="13.5">
      <c r="B52" s="30" t="s">
        <v>86</v>
      </c>
      <c r="E52" s="34"/>
      <c r="L52" s="31"/>
    </row>
    <row r="53" spans="2:12" ht="13.5">
      <c r="B53" s="30" t="s">
        <v>87</v>
      </c>
      <c r="L53" s="31"/>
    </row>
    <row r="54" spans="2:12" ht="13.5">
      <c r="B54" s="30" t="s">
        <v>88</v>
      </c>
      <c r="L54" s="31"/>
    </row>
    <row r="55" spans="2:12" ht="13.5">
      <c r="B55" s="30"/>
      <c r="L55" s="31"/>
    </row>
    <row r="56" spans="2:12" ht="13.5">
      <c r="B56" s="30" t="s">
        <v>89</v>
      </c>
      <c r="L56" s="31"/>
    </row>
    <row r="57" spans="2:12" ht="13.5">
      <c r="B57" s="30"/>
      <c r="F57" s="1">
        <v>1</v>
      </c>
      <c r="J57" s="1">
        <v>2</v>
      </c>
      <c r="L57" s="31"/>
    </row>
    <row r="58" spans="2:12" ht="13.5">
      <c r="B58" s="30"/>
      <c r="L58" s="31"/>
    </row>
    <row r="59" spans="2:12" ht="13.5">
      <c r="B59" s="30" t="s">
        <v>90</v>
      </c>
      <c r="L59" s="31"/>
    </row>
    <row r="60" spans="2:12" ht="21" customHeight="1">
      <c r="B60" s="30" t="s">
        <v>91</v>
      </c>
      <c r="L60" s="31"/>
    </row>
    <row r="61" spans="2:12" ht="13.5">
      <c r="B61" s="30"/>
      <c r="L61" s="31"/>
    </row>
    <row r="62" spans="2:12" ht="12" customHeight="1">
      <c r="B62" s="30"/>
      <c r="L62" s="31"/>
    </row>
    <row r="63" spans="2:12" ht="14.25" hidden="1" thickBo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40"/>
    </row>
    <row r="64" spans="2:12" ht="13.5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3"/>
    </row>
  </sheetData>
  <sheetProtection/>
  <mergeCells count="27">
    <mergeCell ref="B46:L46"/>
    <mergeCell ref="H47:L47"/>
    <mergeCell ref="B51:L51"/>
    <mergeCell ref="B33:D33"/>
    <mergeCell ref="E33:G33"/>
    <mergeCell ref="H33:L33"/>
    <mergeCell ref="B42:D42"/>
    <mergeCell ref="B44:L44"/>
    <mergeCell ref="B45:L45"/>
    <mergeCell ref="B19:G19"/>
    <mergeCell ref="B21:G21"/>
    <mergeCell ref="H21:K21"/>
    <mergeCell ref="B27:D27"/>
    <mergeCell ref="E27:G27"/>
    <mergeCell ref="H27:L27"/>
    <mergeCell ref="B11:L11"/>
    <mergeCell ref="B13:L13"/>
    <mergeCell ref="B15:D15"/>
    <mergeCell ref="E15:L15"/>
    <mergeCell ref="H17:J17"/>
    <mergeCell ref="K17:L17"/>
    <mergeCell ref="D2:K2"/>
    <mergeCell ref="D3:K3"/>
    <mergeCell ref="D5:K5"/>
    <mergeCell ref="D6:K6"/>
    <mergeCell ref="D7:K7"/>
    <mergeCell ref="D8:K8"/>
  </mergeCells>
  <printOptions horizontalCentered="1" verticalCentered="1"/>
  <pageMargins left="0.511811023622047" right="0.511811023622047" top="0.748031496062992" bottom="0.354330708661417" header="0.31496062992126" footer="0.31496062992126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14" sqref="B14"/>
    </sheetView>
  </sheetViews>
  <sheetFormatPr defaultColWidth="9.00390625" defaultRowHeight="14.25"/>
  <cols>
    <col min="2" max="2" width="53.25390625" style="0" customWidth="1"/>
  </cols>
  <sheetData>
    <row r="4" ht="57" customHeight="1">
      <c r="B4" s="18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tiny twig</dc:creator>
  <cp:keywords/>
  <dc:description/>
  <cp:lastModifiedBy>Susan Cavanagh</cp:lastModifiedBy>
  <cp:lastPrinted>2022-07-27T10:30:49Z</cp:lastPrinted>
  <dcterms:created xsi:type="dcterms:W3CDTF">2013-02-22T04:14:37Z</dcterms:created>
  <dcterms:modified xsi:type="dcterms:W3CDTF">2022-08-07T12:17:45Z</dcterms:modified>
  <cp:category/>
  <cp:version/>
  <cp:contentType/>
  <cp:contentStatus/>
</cp:coreProperties>
</file>